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5" windowWidth="9720" windowHeight="7605" activeTab="0"/>
  </bookViews>
  <sheets>
    <sheet name="Data" sheetId="1" r:id="rId1"/>
    <sheet name="Blad1" sheetId="2" r:id="rId2"/>
  </sheets>
  <definedNames>
    <definedName name="_xlnm.Print_Area" localSheetId="0">'Data'!$A$1:$AI$33</definedName>
    <definedName name="_xlnm.Print_Titles" localSheetId="0">'Data'!$A:$A,'Data'!$1:$7</definedName>
  </definedNames>
  <calcPr fullCalcOnLoad="1"/>
</workbook>
</file>

<file path=xl/sharedStrings.xml><?xml version="1.0" encoding="utf-8"?>
<sst xmlns="http://schemas.openxmlformats.org/spreadsheetml/2006/main" count="250" uniqueCount="79">
  <si>
    <t>Wedstrijd 1</t>
  </si>
  <si>
    <t>Wedstrijd 2</t>
  </si>
  <si>
    <t>Wedstrijd 3</t>
  </si>
  <si>
    <t>Wedstrijd 4</t>
  </si>
  <si>
    <t>Totaal</t>
  </si>
  <si>
    <t>Gevangen</t>
  </si>
  <si>
    <t>Punten</t>
  </si>
  <si>
    <t>Aantal</t>
  </si>
  <si>
    <t>Gewicht</t>
  </si>
  <si>
    <t>Plaats</t>
  </si>
  <si>
    <t>WedPnt</t>
  </si>
  <si>
    <t>Overalwinnaar</t>
  </si>
  <si>
    <t xml:space="preserve">Wedstrijd 2 </t>
  </si>
  <si>
    <t>Plaats 1</t>
  </si>
  <si>
    <t>Plaats 2</t>
  </si>
  <si>
    <t>Plaats 3</t>
  </si>
  <si>
    <t>Aantalpunten</t>
  </si>
  <si>
    <t>Totaal over vier wedstrijden</t>
  </si>
  <si>
    <t>Plaats 4</t>
  </si>
  <si>
    <t>Plaats 5</t>
  </si>
  <si>
    <t xml:space="preserve"> </t>
  </si>
  <si>
    <t>OP Punten</t>
  </si>
  <si>
    <t>P</t>
  </si>
  <si>
    <t>L</t>
  </si>
  <si>
    <t>A</t>
  </si>
  <si>
    <t>T</t>
  </si>
  <si>
    <t>S</t>
  </si>
  <si>
    <t>No</t>
  </si>
  <si>
    <t>N</t>
  </si>
  <si>
    <t xml:space="preserve">Wedstrijd 3 </t>
  </si>
  <si>
    <t xml:space="preserve">koningswedstrijd </t>
  </si>
  <si>
    <t>koningswedstrijd</t>
  </si>
  <si>
    <t>H.Herregodts</t>
  </si>
  <si>
    <t xml:space="preserve">J.Ottenheim </t>
  </si>
  <si>
    <t>E.Sevenich</t>
  </si>
  <si>
    <t>T.Koppes</t>
  </si>
  <si>
    <t>M.Hanzen</t>
  </si>
  <si>
    <t>CLASSERING</t>
  </si>
  <si>
    <t>O</t>
  </si>
  <si>
    <t>K.Bierzak</t>
  </si>
  <si>
    <t>H.v.Brienen</t>
  </si>
  <si>
    <t>P.Schmitz</t>
  </si>
  <si>
    <t>F.Verboeket</t>
  </si>
  <si>
    <t>Ietje Wolters</t>
  </si>
  <si>
    <t>G</t>
  </si>
  <si>
    <t>E</t>
  </si>
  <si>
    <t>W</t>
  </si>
  <si>
    <t>.</t>
  </si>
  <si>
    <t>Koningswedstrijden</t>
  </si>
  <si>
    <t>A.Emans</t>
  </si>
  <si>
    <t>P.v.Tankeren</t>
  </si>
  <si>
    <t>J.Corby</t>
  </si>
  <si>
    <t>M.Hinzen</t>
  </si>
  <si>
    <t>J.Eggels</t>
  </si>
  <si>
    <t>P.Fermont</t>
  </si>
  <si>
    <t>P.Koelen</t>
  </si>
  <si>
    <t>T.Günzel</t>
  </si>
  <si>
    <t>J.v.Heugten</t>
  </si>
  <si>
    <t>R.Hofmann</t>
  </si>
  <si>
    <t>U.Palm</t>
  </si>
  <si>
    <t>W.Knapen</t>
  </si>
  <si>
    <t>R.Hess</t>
  </si>
  <si>
    <t>H.Wijnands</t>
  </si>
  <si>
    <t>W.Heideman</t>
  </si>
  <si>
    <t>H.Petshofer</t>
  </si>
  <si>
    <t>J.v.Helden</t>
  </si>
  <si>
    <t>O.Janssen</t>
  </si>
  <si>
    <t>H.Wolters</t>
  </si>
  <si>
    <t>A.Mühlen</t>
  </si>
  <si>
    <t>S.Kivelitz</t>
  </si>
  <si>
    <t>B.Koelen</t>
  </si>
  <si>
    <t>Koning</t>
  </si>
  <si>
    <t>Zink</t>
  </si>
  <si>
    <t>Picker</t>
  </si>
  <si>
    <t>I.Wolters</t>
  </si>
  <si>
    <t>M.Hansen</t>
  </si>
  <si>
    <t>J.v.Dijk</t>
  </si>
  <si>
    <t>O.Jansen</t>
  </si>
  <si>
    <t>R.Meinertz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</si>
</sst>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&quot;€&quot;\ * #,##0.00_-;_-&quot;€&quot;\ * #,##0.00\-;_-&quot;€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6"/>
      <name val="Arial"/>
      <family val="2"/>
    </font>
    <font>
      <b/>
      <sz val="11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color indexed="10"/>
      <name val="Arial"/>
      <family val="2"/>
    </font>
    <font>
      <b/>
      <sz val="12"/>
      <color indexed="10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0"/>
      <name val="Arial"/>
      <family val="2"/>
    </font>
    <font>
      <b/>
      <sz val="12"/>
      <color indexed="16"/>
      <name val="Arial Black"/>
      <family val="2"/>
    </font>
    <font>
      <b/>
      <sz val="12"/>
      <color indexed="50"/>
      <name val="Arial Black"/>
      <family val="2"/>
    </font>
    <font>
      <sz val="10"/>
      <color indexed="12"/>
      <name val="Arial Black"/>
      <family val="2"/>
    </font>
    <font>
      <sz val="10"/>
      <color indexed="17"/>
      <name val="Arial Black"/>
      <family val="2"/>
    </font>
    <font>
      <sz val="12"/>
      <color indexed="1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sz val="12"/>
      <name val="Arial Black"/>
      <family val="2"/>
    </font>
    <font>
      <sz val="12"/>
      <color indexed="10"/>
      <name val="Arial Black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2"/>
      <name val="Arial Black"/>
      <family val="2"/>
    </font>
    <font>
      <b/>
      <sz val="12"/>
      <color indexed="50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6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Black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6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0" fillId="31" borderId="7" applyNumberFormat="0" applyFont="0" applyAlignment="0" applyProtection="0"/>
    <xf numFmtId="0" fontId="68" fillId="32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2" xfId="0" applyBorder="1" applyAlignment="1">
      <alignment/>
    </xf>
    <xf numFmtId="0" fontId="11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4" xfId="0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12" fillId="0" borderId="0" xfId="0" applyFont="1" applyAlignment="1">
      <alignment/>
    </xf>
    <xf numFmtId="0" fontId="13" fillId="0" borderId="15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14" fontId="7" fillId="0" borderId="15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18" xfId="0" applyFont="1" applyBorder="1" applyAlignment="1">
      <alignment/>
    </xf>
    <xf numFmtId="0" fontId="20" fillId="0" borderId="12" xfId="0" applyFont="1" applyBorder="1" applyAlignment="1">
      <alignment/>
    </xf>
    <xf numFmtId="0" fontId="18" fillId="33" borderId="12" xfId="0" applyFont="1" applyFill="1" applyBorder="1" applyAlignment="1">
      <alignment/>
    </xf>
    <xf numFmtId="0" fontId="9" fillId="34" borderId="19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2" fillId="33" borderId="0" xfId="0" applyFont="1" applyFill="1" applyBorder="1" applyAlignment="1">
      <alignment horizontal="centerContinuous"/>
    </xf>
    <xf numFmtId="0" fontId="23" fillId="33" borderId="0" xfId="0" applyFont="1" applyFill="1" applyBorder="1" applyAlignment="1">
      <alignment horizontal="centerContinuous"/>
    </xf>
    <xf numFmtId="0" fontId="24" fillId="0" borderId="1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9" fillId="34" borderId="15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17" xfId="0" applyFont="1" applyFill="1" applyBorder="1" applyAlignment="1">
      <alignment/>
    </xf>
    <xf numFmtId="0" fontId="9" fillId="34" borderId="22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17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7" fillId="0" borderId="15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14" fontId="28" fillId="0" borderId="15" xfId="0" applyNumberFormat="1" applyFont="1" applyFill="1" applyBorder="1" applyAlignment="1">
      <alignment/>
    </xf>
    <xf numFmtId="0" fontId="28" fillId="0" borderId="1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9" fillId="34" borderId="2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7" xfId="0" applyFont="1" applyFill="1" applyBorder="1" applyAlignment="1">
      <alignment/>
    </xf>
    <xf numFmtId="0" fontId="7" fillId="0" borderId="23" xfId="0" applyFont="1" applyBorder="1" applyAlignment="1">
      <alignment/>
    </xf>
    <xf numFmtId="0" fontId="18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Continuous"/>
    </xf>
    <xf numFmtId="0" fontId="18" fillId="33" borderId="17" xfId="0" applyFont="1" applyFill="1" applyBorder="1" applyAlignment="1">
      <alignment horizontal="centerContinuous"/>
    </xf>
    <xf numFmtId="0" fontId="74" fillId="33" borderId="0" xfId="0" applyFont="1" applyFill="1" applyBorder="1" applyAlignment="1">
      <alignment horizontal="centerContinuous"/>
    </xf>
    <xf numFmtId="0" fontId="75" fillId="33" borderId="0" xfId="0" applyFont="1" applyFill="1" applyBorder="1" applyAlignment="1">
      <alignment horizontal="centerContinuous"/>
    </xf>
    <xf numFmtId="0" fontId="31" fillId="0" borderId="24" xfId="0" applyFont="1" applyBorder="1" applyAlignment="1">
      <alignment/>
    </xf>
    <xf numFmtId="0" fontId="31" fillId="0" borderId="25" xfId="0" applyFont="1" applyBorder="1" applyAlignment="1">
      <alignment/>
    </xf>
    <xf numFmtId="0" fontId="9" fillId="35" borderId="24" xfId="0" applyFont="1" applyFill="1" applyBorder="1" applyAlignment="1">
      <alignment/>
    </xf>
    <xf numFmtId="0" fontId="9" fillId="35" borderId="25" xfId="0" applyFont="1" applyFill="1" applyBorder="1" applyAlignment="1">
      <alignment/>
    </xf>
    <xf numFmtId="0" fontId="9" fillId="35" borderId="26" xfId="0" applyFont="1" applyFill="1" applyBorder="1" applyAlignment="1">
      <alignment/>
    </xf>
    <xf numFmtId="0" fontId="34" fillId="0" borderId="27" xfId="0" applyFont="1" applyBorder="1" applyAlignment="1">
      <alignment/>
    </xf>
    <xf numFmtId="0" fontId="31" fillId="0" borderId="28" xfId="0" applyFont="1" applyBorder="1" applyAlignment="1">
      <alignment/>
    </xf>
    <xf numFmtId="0" fontId="31" fillId="0" borderId="29" xfId="0" applyFont="1" applyBorder="1" applyAlignment="1">
      <alignment/>
    </xf>
    <xf numFmtId="0" fontId="34" fillId="0" borderId="18" xfId="0" applyFont="1" applyBorder="1" applyAlignment="1">
      <alignment/>
    </xf>
    <xf numFmtId="0" fontId="7" fillId="0" borderId="30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28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7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32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34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27" xfId="0" applyFont="1" applyBorder="1" applyAlignment="1">
      <alignment/>
    </xf>
    <xf numFmtId="0" fontId="20" fillId="0" borderId="35" xfId="0" applyFont="1" applyBorder="1" applyAlignment="1">
      <alignment/>
    </xf>
    <xf numFmtId="0" fontId="35" fillId="0" borderId="31" xfId="0" applyFont="1" applyBorder="1" applyAlignment="1">
      <alignment/>
    </xf>
    <xf numFmtId="0" fontId="35" fillId="0" borderId="32" xfId="0" applyFont="1" applyBorder="1" applyAlignment="1">
      <alignment/>
    </xf>
    <xf numFmtId="0" fontId="9" fillId="0" borderId="16" xfId="0" applyFont="1" applyBorder="1" applyAlignment="1">
      <alignment/>
    </xf>
    <xf numFmtId="0" fontId="18" fillId="36" borderId="36" xfId="0" applyFont="1" applyFill="1" applyBorder="1" applyAlignment="1">
      <alignment horizontal="center"/>
    </xf>
    <xf numFmtId="0" fontId="18" fillId="36" borderId="17" xfId="0" applyFont="1" applyFill="1" applyBorder="1" applyAlignment="1">
      <alignment horizontal="center"/>
    </xf>
    <xf numFmtId="0" fontId="33" fillId="33" borderId="0" xfId="0" applyFont="1" applyFill="1" applyAlignment="1">
      <alignment/>
    </xf>
    <xf numFmtId="0" fontId="18" fillId="37" borderId="0" xfId="0" applyFont="1" applyFill="1" applyAlignment="1">
      <alignment/>
    </xf>
    <xf numFmtId="0" fontId="74" fillId="34" borderId="37" xfId="0" applyFont="1" applyFill="1" applyBorder="1" applyAlignment="1">
      <alignment horizontal="center"/>
    </xf>
    <xf numFmtId="0" fontId="74" fillId="34" borderId="11" xfId="0" applyFont="1" applyFill="1" applyBorder="1" applyAlignment="1">
      <alignment horizontal="center"/>
    </xf>
    <xf numFmtId="0" fontId="74" fillId="34" borderId="38" xfId="0" applyFont="1" applyFill="1" applyBorder="1" applyAlignment="1">
      <alignment horizontal="center"/>
    </xf>
    <xf numFmtId="0" fontId="74" fillId="34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7" fillId="35" borderId="24" xfId="0" applyFont="1" applyFill="1" applyBorder="1" applyAlignment="1">
      <alignment/>
    </xf>
    <xf numFmtId="0" fontId="9" fillId="0" borderId="31" xfId="0" applyFont="1" applyBorder="1" applyAlignment="1">
      <alignment/>
    </xf>
    <xf numFmtId="0" fontId="20" fillId="0" borderId="33" xfId="0" applyFont="1" applyBorder="1" applyAlignment="1">
      <alignment/>
    </xf>
    <xf numFmtId="1" fontId="9" fillId="0" borderId="16" xfId="0" applyNumberFormat="1" applyFont="1" applyBorder="1" applyAlignment="1">
      <alignment/>
    </xf>
    <xf numFmtId="0" fontId="20" fillId="0" borderId="0" xfId="0" applyFont="1" applyAlignment="1">
      <alignment/>
    </xf>
    <xf numFmtId="0" fontId="9" fillId="0" borderId="29" xfId="0" applyFont="1" applyBorder="1" applyAlignment="1">
      <alignment/>
    </xf>
    <xf numFmtId="1" fontId="35" fillId="0" borderId="29" xfId="0" applyNumberFormat="1" applyFont="1" applyBorder="1" applyAlignment="1">
      <alignment/>
    </xf>
    <xf numFmtId="1" fontId="9" fillId="0" borderId="29" xfId="0" applyNumberFormat="1" applyFont="1" applyBorder="1" applyAlignment="1">
      <alignment/>
    </xf>
    <xf numFmtId="0" fontId="37" fillId="35" borderId="25" xfId="0" applyFont="1" applyFill="1" applyBorder="1" applyAlignment="1">
      <alignment/>
    </xf>
    <xf numFmtId="0" fontId="9" fillId="0" borderId="32" xfId="0" applyFont="1" applyBorder="1" applyAlignment="1">
      <alignment/>
    </xf>
    <xf numFmtId="0" fontId="20" fillId="0" borderId="34" xfId="0" applyFont="1" applyBorder="1" applyAlignment="1">
      <alignment/>
    </xf>
    <xf numFmtId="0" fontId="37" fillId="0" borderId="39" xfId="0" applyFont="1" applyBorder="1" applyAlignment="1">
      <alignment/>
    </xf>
    <xf numFmtId="0" fontId="31" fillId="0" borderId="39" xfId="0" applyFont="1" applyBorder="1" applyAlignment="1">
      <alignment/>
    </xf>
    <xf numFmtId="0" fontId="34" fillId="0" borderId="15" xfId="0" applyFont="1" applyBorder="1" applyAlignment="1">
      <alignment/>
    </xf>
    <xf numFmtId="0" fontId="31" fillId="0" borderId="21" xfId="0" applyFont="1" applyBorder="1" applyAlignment="1">
      <alignment/>
    </xf>
    <xf numFmtId="0" fontId="32" fillId="0" borderId="15" xfId="0" applyFont="1" applyBorder="1" applyAlignment="1">
      <alignment/>
    </xf>
    <xf numFmtId="0" fontId="2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34" fillId="0" borderId="39" xfId="0" applyFont="1" applyBorder="1" applyAlignment="1">
      <alignment/>
    </xf>
    <xf numFmtId="0" fontId="31" fillId="0" borderId="42" xfId="0" applyFont="1" applyBorder="1" applyAlignment="1">
      <alignment/>
    </xf>
    <xf numFmtId="0" fontId="34" fillId="0" borderId="0" xfId="0" applyFont="1" applyBorder="1" applyAlignment="1">
      <alignment/>
    </xf>
    <xf numFmtId="0" fontId="20" fillId="0" borderId="42" xfId="0" applyFont="1" applyBorder="1" applyAlignment="1">
      <alignment/>
    </xf>
    <xf numFmtId="0" fontId="9" fillId="0" borderId="42" xfId="0" applyFont="1" applyBorder="1" applyAlignment="1">
      <alignment/>
    </xf>
    <xf numFmtId="0" fontId="35" fillId="0" borderId="16" xfId="0" applyFont="1" applyBorder="1" applyAlignment="1">
      <alignment/>
    </xf>
    <xf numFmtId="0" fontId="9" fillId="0" borderId="39" xfId="0" applyFont="1" applyBorder="1" applyAlignment="1">
      <alignment/>
    </xf>
    <xf numFmtId="0" fontId="32" fillId="0" borderId="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1" fontId="20" fillId="0" borderId="16" xfId="0" applyNumberFormat="1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37" fillId="0" borderId="15" xfId="0" applyFont="1" applyBorder="1" applyAlignment="1">
      <alignment/>
    </xf>
    <xf numFmtId="0" fontId="20" fillId="0" borderId="15" xfId="0" applyFont="1" applyBorder="1" applyAlignment="1">
      <alignment/>
    </xf>
    <xf numFmtId="0" fontId="37" fillId="0" borderId="43" xfId="0" applyFont="1" applyBorder="1" applyAlignment="1">
      <alignment/>
    </xf>
    <xf numFmtId="0" fontId="31" fillId="0" borderId="43" xfId="0" applyFont="1" applyBorder="1" applyAlignment="1">
      <alignment/>
    </xf>
    <xf numFmtId="0" fontId="34" fillId="0" borderId="44" xfId="0" applyFont="1" applyBorder="1" applyAlignment="1">
      <alignment/>
    </xf>
    <xf numFmtId="0" fontId="31" fillId="0" borderId="45" xfId="0" applyFont="1" applyBorder="1" applyAlignment="1">
      <alignment/>
    </xf>
    <xf numFmtId="0" fontId="34" fillId="0" borderId="45" xfId="0" applyFont="1" applyBorder="1" applyAlignment="1">
      <alignment/>
    </xf>
    <xf numFmtId="0" fontId="20" fillId="0" borderId="45" xfId="0" applyFont="1" applyBorder="1" applyAlignment="1">
      <alignment/>
    </xf>
    <xf numFmtId="0" fontId="9" fillId="0" borderId="45" xfId="0" applyFont="1" applyBorder="1" applyAlignment="1">
      <alignment/>
    </xf>
    <xf numFmtId="0" fontId="20" fillId="0" borderId="46" xfId="0" applyFont="1" applyBorder="1" applyAlignment="1">
      <alignment/>
    </xf>
    <xf numFmtId="0" fontId="37" fillId="0" borderId="47" xfId="0" applyFont="1" applyBorder="1" applyAlignment="1">
      <alignment/>
    </xf>
    <xf numFmtId="0" fontId="31" fillId="0" borderId="47" xfId="0" applyFont="1" applyBorder="1" applyAlignment="1">
      <alignment/>
    </xf>
    <xf numFmtId="0" fontId="32" fillId="0" borderId="44" xfId="0" applyFont="1" applyBorder="1" applyAlignment="1">
      <alignment/>
    </xf>
    <xf numFmtId="0" fontId="20" fillId="0" borderId="48" xfId="0" applyFont="1" applyBorder="1" applyAlignment="1">
      <alignment/>
    </xf>
    <xf numFmtId="0" fontId="37" fillId="0" borderId="44" xfId="0" applyFont="1" applyBorder="1" applyAlignment="1">
      <alignment/>
    </xf>
    <xf numFmtId="0" fontId="20" fillId="0" borderId="49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44" xfId="0" applyFont="1" applyBorder="1" applyAlignment="1">
      <alignment/>
    </xf>
    <xf numFmtId="0" fontId="20" fillId="0" borderId="50" xfId="0" applyFont="1" applyBorder="1" applyAlignment="1">
      <alignment/>
    </xf>
    <xf numFmtId="0" fontId="31" fillId="0" borderId="0" xfId="0" applyFont="1" applyBorder="1" applyAlignment="1">
      <alignment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9" fillId="0" borderId="17" xfId="0" applyFont="1" applyBorder="1" applyAlignment="1">
      <alignment/>
    </xf>
    <xf numFmtId="0" fontId="35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2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11" xfId="0" applyFont="1" applyBorder="1" applyAlignment="1">
      <alignment/>
    </xf>
    <xf numFmtId="0" fontId="31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9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9" fillId="0" borderId="29" xfId="0" applyFont="1" applyBorder="1" applyAlignment="1">
      <alignment/>
    </xf>
    <xf numFmtId="0" fontId="39" fillId="0" borderId="29" xfId="0" applyFont="1" applyBorder="1" applyAlignment="1">
      <alignment horizontal="center"/>
    </xf>
    <xf numFmtId="0" fontId="33" fillId="19" borderId="28" xfId="0" applyFont="1" applyFill="1" applyBorder="1" applyAlignment="1">
      <alignment/>
    </xf>
    <xf numFmtId="0" fontId="33" fillId="19" borderId="51" xfId="0" applyFont="1" applyFill="1" applyBorder="1" applyAlignment="1">
      <alignment/>
    </xf>
    <xf numFmtId="0" fontId="31" fillId="0" borderId="26" xfId="0" applyFont="1" applyBorder="1" applyAlignment="1">
      <alignment/>
    </xf>
    <xf numFmtId="0" fontId="34" fillId="0" borderId="52" xfId="0" applyFont="1" applyBorder="1" applyAlignment="1">
      <alignment/>
    </xf>
    <xf numFmtId="0" fontId="31" fillId="0" borderId="35" xfId="0" applyFont="1" applyBorder="1" applyAlignment="1">
      <alignment/>
    </xf>
    <xf numFmtId="0" fontId="9" fillId="0" borderId="52" xfId="0" applyFont="1" applyBorder="1" applyAlignment="1">
      <alignment/>
    </xf>
    <xf numFmtId="0" fontId="20" fillId="0" borderId="53" xfId="0" applyFont="1" applyBorder="1" applyAlignment="1">
      <alignment/>
    </xf>
    <xf numFmtId="0" fontId="33" fillId="19" borderId="34" xfId="0" applyFont="1" applyFill="1" applyBorder="1" applyAlignment="1">
      <alignment/>
    </xf>
    <xf numFmtId="0" fontId="33" fillId="19" borderId="12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31" fillId="0" borderId="54" xfId="0" applyFont="1" applyBorder="1" applyAlignment="1">
      <alignment/>
    </xf>
    <xf numFmtId="0" fontId="34" fillId="0" borderId="55" xfId="0" applyFont="1" applyBorder="1" applyAlignment="1">
      <alignment/>
    </xf>
    <xf numFmtId="0" fontId="31" fillId="0" borderId="56" xfId="0" applyFont="1" applyBorder="1" applyAlignment="1">
      <alignment/>
    </xf>
    <xf numFmtId="0" fontId="20" fillId="0" borderId="56" xfId="0" applyFont="1" applyBorder="1" applyAlignment="1">
      <alignment/>
    </xf>
    <xf numFmtId="0" fontId="9" fillId="35" borderId="55" xfId="0" applyFont="1" applyFill="1" applyBorder="1" applyAlignment="1">
      <alignment/>
    </xf>
    <xf numFmtId="0" fontId="32" fillId="0" borderId="55" xfId="0" applyFont="1" applyBorder="1" applyAlignment="1">
      <alignment/>
    </xf>
    <xf numFmtId="0" fontId="9" fillId="0" borderId="55" xfId="0" applyFont="1" applyBorder="1" applyAlignment="1">
      <alignment/>
    </xf>
    <xf numFmtId="0" fontId="20" fillId="0" borderId="57" xfId="0" applyFont="1" applyBorder="1" applyAlignment="1">
      <alignment/>
    </xf>
    <xf numFmtId="0" fontId="9" fillId="35" borderId="57" xfId="0" applyFont="1" applyFill="1" applyBorder="1" applyAlignment="1">
      <alignment/>
    </xf>
    <xf numFmtId="0" fontId="31" fillId="0" borderId="55" xfId="0" applyFont="1" applyBorder="1" applyAlignment="1">
      <alignment/>
    </xf>
    <xf numFmtId="0" fontId="35" fillId="0" borderId="48" xfId="0" applyFont="1" applyBorder="1" applyAlignment="1">
      <alignment/>
    </xf>
    <xf numFmtId="0" fontId="37" fillId="35" borderId="55" xfId="0" applyFont="1" applyFill="1" applyBorder="1" applyAlignment="1">
      <alignment/>
    </xf>
    <xf numFmtId="0" fontId="9" fillId="0" borderId="48" xfId="0" applyFont="1" applyBorder="1" applyAlignment="1">
      <alignment/>
    </xf>
    <xf numFmtId="0" fontId="20" fillId="0" borderId="54" xfId="0" applyFont="1" applyBorder="1" applyAlignment="1">
      <alignment/>
    </xf>
    <xf numFmtId="0" fontId="0" fillId="0" borderId="29" xfId="0" applyBorder="1" applyAlignment="1">
      <alignment/>
    </xf>
    <xf numFmtId="1" fontId="35" fillId="0" borderId="0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1" fillId="0" borderId="12" xfId="0" applyFont="1" applyBorder="1" applyAlignment="1">
      <alignment/>
    </xf>
    <xf numFmtId="0" fontId="9" fillId="37" borderId="20" xfId="0" applyFont="1" applyFill="1" applyBorder="1" applyAlignment="1">
      <alignment/>
    </xf>
    <xf numFmtId="0" fontId="9" fillId="34" borderId="25" xfId="0" applyFont="1" applyFill="1" applyBorder="1" applyAlignment="1">
      <alignment horizontal="center"/>
    </xf>
    <xf numFmtId="0" fontId="31" fillId="0" borderId="37" xfId="0" applyFont="1" applyBorder="1" applyAlignment="1">
      <alignment horizontal="right"/>
    </xf>
    <xf numFmtId="0" fontId="31" fillId="0" borderId="25" xfId="0" applyFont="1" applyBorder="1" applyAlignment="1">
      <alignment horizontal="centerContinuous"/>
    </xf>
    <xf numFmtId="0" fontId="32" fillId="0" borderId="38" xfId="0" applyFont="1" applyBorder="1" applyAlignment="1">
      <alignment horizontal="right"/>
    </xf>
    <xf numFmtId="0" fontId="14" fillId="0" borderId="27" xfId="0" applyFont="1" applyBorder="1" applyAlignment="1">
      <alignment horizontal="centerContinuous"/>
    </xf>
    <xf numFmtId="0" fontId="31" fillId="0" borderId="58" xfId="0" applyFont="1" applyBorder="1" applyAlignment="1">
      <alignment horizontal="right"/>
    </xf>
    <xf numFmtId="0" fontId="31" fillId="0" borderId="29" xfId="0" applyFont="1" applyBorder="1" applyAlignment="1">
      <alignment horizontal="centerContinuous"/>
    </xf>
    <xf numFmtId="0" fontId="20" fillId="0" borderId="58" xfId="0" applyFont="1" applyBorder="1" applyAlignment="1">
      <alignment horizontal="right"/>
    </xf>
    <xf numFmtId="0" fontId="1" fillId="0" borderId="28" xfId="0" applyFont="1" applyBorder="1" applyAlignment="1">
      <alignment horizontal="centerContinuous"/>
    </xf>
    <xf numFmtId="0" fontId="9" fillId="0" borderId="0" xfId="0" applyFont="1" applyBorder="1" applyAlignment="1">
      <alignment horizontal="right"/>
    </xf>
    <xf numFmtId="0" fontId="76" fillId="0" borderId="27" xfId="0" applyFont="1" applyBorder="1" applyAlignment="1">
      <alignment/>
    </xf>
    <xf numFmtId="0" fontId="20" fillId="0" borderId="17" xfId="0" applyFont="1" applyBorder="1" applyAlignment="1">
      <alignment horizontal="right"/>
    </xf>
    <xf numFmtId="0" fontId="8" fillId="0" borderId="32" xfId="0" applyFont="1" applyBorder="1" applyAlignment="1">
      <alignment horizontal="centerContinuous"/>
    </xf>
    <xf numFmtId="0" fontId="17" fillId="37" borderId="0" xfId="0" applyFont="1" applyFill="1" applyBorder="1" applyAlignment="1">
      <alignment/>
    </xf>
    <xf numFmtId="0" fontId="11" fillId="34" borderId="25" xfId="0" applyFont="1" applyFill="1" applyBorder="1" applyAlignment="1">
      <alignment horizontal="center"/>
    </xf>
    <xf numFmtId="0" fontId="31" fillId="0" borderId="34" xfId="0" applyFont="1" applyBorder="1" applyAlignment="1">
      <alignment horizontal="centerContinuous"/>
    </xf>
    <xf numFmtId="0" fontId="32" fillId="0" borderId="27" xfId="0" applyFont="1" applyBorder="1" applyAlignment="1">
      <alignment horizontal="centerContinuous"/>
    </xf>
    <xf numFmtId="0" fontId="20" fillId="0" borderId="38" xfId="0" applyFont="1" applyBorder="1" applyAlignment="1">
      <alignment horizontal="right"/>
    </xf>
    <xf numFmtId="0" fontId="9" fillId="0" borderId="29" xfId="0" applyFont="1" applyBorder="1" applyAlignment="1">
      <alignment horizontal="centerContinuous"/>
    </xf>
    <xf numFmtId="0" fontId="20" fillId="0" borderId="59" xfId="0" applyFont="1" applyBorder="1" applyAlignment="1">
      <alignment horizontal="right"/>
    </xf>
    <xf numFmtId="0" fontId="8" fillId="0" borderId="29" xfId="0" applyFont="1" applyBorder="1" applyAlignment="1">
      <alignment horizontal="centerContinuous"/>
    </xf>
    <xf numFmtId="0" fontId="17" fillId="37" borderId="60" xfId="0" applyFont="1" applyFill="1" applyBorder="1" applyAlignment="1">
      <alignment/>
    </xf>
    <xf numFmtId="0" fontId="31" fillId="0" borderId="0" xfId="0" applyFont="1" applyBorder="1" applyAlignment="1">
      <alignment horizontal="right"/>
    </xf>
    <xf numFmtId="0" fontId="31" fillId="0" borderId="25" xfId="0" applyFont="1" applyFill="1" applyBorder="1" applyAlignment="1">
      <alignment horizontal="centerContinuous"/>
    </xf>
    <xf numFmtId="0" fontId="32" fillId="0" borderId="27" xfId="0" applyFont="1" applyFill="1" applyBorder="1" applyAlignment="1">
      <alignment horizontal="centerContinuous"/>
    </xf>
    <xf numFmtId="0" fontId="31" fillId="0" borderId="29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9" fillId="0" borderId="38" xfId="0" applyFont="1" applyBorder="1" applyAlignment="1">
      <alignment horizontal="right"/>
    </xf>
    <xf numFmtId="0" fontId="20" fillId="0" borderId="27" xfId="0" applyFont="1" applyFill="1" applyBorder="1" applyAlignment="1">
      <alignment horizontal="centerContinuous"/>
    </xf>
    <xf numFmtId="0" fontId="20" fillId="0" borderId="36" xfId="0" applyFont="1" applyBorder="1" applyAlignment="1">
      <alignment horizontal="right"/>
    </xf>
    <xf numFmtId="0" fontId="9" fillId="0" borderId="32" xfId="0" applyFont="1" applyFill="1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37" xfId="0" applyFont="1" applyBorder="1" applyAlignment="1">
      <alignment horizontal="right"/>
    </xf>
    <xf numFmtId="0" fontId="20" fillId="0" borderId="34" xfId="0" applyFont="1" applyBorder="1" applyAlignment="1">
      <alignment horizontal="centerContinuous"/>
    </xf>
    <xf numFmtId="0" fontId="9" fillId="0" borderId="36" xfId="0" applyFont="1" applyBorder="1" applyAlignment="1">
      <alignment horizontal="right"/>
    </xf>
    <xf numFmtId="0" fontId="9" fillId="0" borderId="32" xfId="0" applyFont="1" applyBorder="1" applyAlignment="1">
      <alignment horizontal="centerContinuous"/>
    </xf>
    <xf numFmtId="0" fontId="20" fillId="37" borderId="11" xfId="0" applyFont="1" applyFill="1" applyBorder="1" applyAlignment="1">
      <alignment horizontal="center"/>
    </xf>
    <xf numFmtId="0" fontId="74" fillId="34" borderId="29" xfId="0" applyFont="1" applyFill="1" applyBorder="1" applyAlignment="1">
      <alignment horizontal="center"/>
    </xf>
    <xf numFmtId="0" fontId="20" fillId="37" borderId="0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8" fillId="36" borderId="2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BB250"/>
  <sheetViews>
    <sheetView tabSelected="1" view="pageLayout" zoomScaleSheetLayoutView="100" workbookViewId="0" topLeftCell="H1">
      <selection activeCell="AI7" sqref="AI7"/>
    </sheetView>
  </sheetViews>
  <sheetFormatPr defaultColWidth="8.8515625" defaultRowHeight="12.75"/>
  <cols>
    <col min="1" max="1" width="27.00390625" style="13" bestFit="1" customWidth="1"/>
    <col min="2" max="2" width="4.7109375" style="2" customWidth="1"/>
    <col min="3" max="3" width="9.00390625" style="5" customWidth="1"/>
    <col min="4" max="4" width="9.00390625" style="27" customWidth="1"/>
    <col min="5" max="5" width="9.00390625" style="7" customWidth="1"/>
    <col min="6" max="6" width="14.7109375" style="27" customWidth="1"/>
    <col min="7" max="7" width="9.00390625" style="1" customWidth="1"/>
    <col min="8" max="8" width="19.421875" style="10" customWidth="1"/>
    <col min="9" max="9" width="9.00390625" style="10" customWidth="1"/>
    <col min="10" max="10" width="4.7109375" style="2" customWidth="1"/>
    <col min="11" max="11" width="9.00390625" style="5" customWidth="1"/>
    <col min="12" max="12" width="9.00390625" style="9" customWidth="1"/>
    <col min="13" max="13" width="9.00390625" style="7" customWidth="1"/>
    <col min="14" max="14" width="9.00390625" style="9" customWidth="1"/>
    <col min="15" max="15" width="9.00390625" style="1" customWidth="1"/>
    <col min="16" max="17" width="9.00390625" style="10" customWidth="1"/>
    <col min="18" max="18" width="4.7109375" style="2" customWidth="1"/>
    <col min="19" max="19" width="9.00390625" style="5" customWidth="1"/>
    <col min="20" max="20" width="9.00390625" style="9" customWidth="1"/>
    <col min="21" max="21" width="9.00390625" style="7" customWidth="1"/>
    <col min="22" max="22" width="9.00390625" style="9" customWidth="1"/>
    <col min="23" max="23" width="9.00390625" style="1" customWidth="1"/>
    <col min="24" max="25" width="9.00390625" style="10" customWidth="1"/>
    <col min="26" max="26" width="4.7109375" style="2" customWidth="1"/>
    <col min="27" max="27" width="9.00390625" style="5" customWidth="1"/>
    <col min="28" max="28" width="10.00390625" style="9" customWidth="1"/>
    <col min="29" max="29" width="9.00390625" style="7" customWidth="1"/>
    <col min="30" max="30" width="9.00390625" style="9" customWidth="1"/>
    <col min="31" max="31" width="9.00390625" style="1" customWidth="1"/>
    <col min="32" max="33" width="9.00390625" style="10" customWidth="1"/>
    <col min="34" max="34" width="9.00390625" style="3" customWidth="1"/>
    <col min="35" max="35" width="9.00390625" style="10" customWidth="1"/>
    <col min="36" max="36" width="15.7109375" style="3" customWidth="1"/>
    <col min="37" max="37" width="7.8515625" style="0" customWidth="1"/>
    <col min="38" max="38" width="13.57421875" style="0" customWidth="1"/>
    <col min="39" max="39" width="14.140625" style="0" customWidth="1"/>
    <col min="40" max="40" width="14.140625" style="30" customWidth="1"/>
    <col min="41" max="41" width="14.57421875" style="0" customWidth="1"/>
    <col min="42" max="42" width="8.8515625" style="0" customWidth="1"/>
    <col min="43" max="43" width="7.8515625" style="0" customWidth="1"/>
    <col min="44" max="44" width="9.421875" style="0" bestFit="1" customWidth="1"/>
    <col min="45" max="48" width="9.140625" style="0" customWidth="1"/>
    <col min="49" max="49" width="7.8515625" style="0" customWidth="1"/>
    <col min="50" max="50" width="9.421875" style="0" bestFit="1" customWidth="1"/>
    <col min="51" max="54" width="9.140625" style="0" customWidth="1"/>
    <col min="55" max="16384" width="8.8515625" style="117" customWidth="1"/>
  </cols>
  <sheetData>
    <row r="1" spans="1:54" ht="19.5">
      <c r="A1" s="14"/>
      <c r="B1" s="37" t="s">
        <v>22</v>
      </c>
      <c r="C1" s="25"/>
      <c r="D1" s="25"/>
      <c r="E1" s="17"/>
      <c r="F1" s="25"/>
      <c r="G1" s="16"/>
      <c r="H1" s="28"/>
      <c r="I1" s="20"/>
      <c r="J1" s="44" t="s">
        <v>22</v>
      </c>
      <c r="K1" s="15"/>
      <c r="L1" s="18"/>
      <c r="M1" s="17"/>
      <c r="N1" s="18"/>
      <c r="O1" s="16"/>
      <c r="P1" s="28"/>
      <c r="Q1" s="20"/>
      <c r="R1" s="47" t="s">
        <v>22</v>
      </c>
      <c r="S1" s="57"/>
      <c r="T1" s="58"/>
      <c r="U1" s="57"/>
      <c r="V1" s="58"/>
      <c r="W1" s="59"/>
      <c r="X1" s="60"/>
      <c r="Y1" s="61"/>
      <c r="Z1" s="44" t="s">
        <v>22</v>
      </c>
      <c r="AA1" s="62"/>
      <c r="AB1" s="18"/>
      <c r="AC1" s="17"/>
      <c r="AD1" s="18"/>
      <c r="AE1" s="16"/>
      <c r="AF1" s="28"/>
      <c r="AG1" s="20"/>
      <c r="AH1" s="19"/>
      <c r="AI1" s="20"/>
      <c r="AJ1" s="20"/>
      <c r="AL1" t="s">
        <v>20</v>
      </c>
      <c r="AR1" s="103" t="s">
        <v>24</v>
      </c>
      <c r="AS1" s="105" t="s">
        <v>24</v>
      </c>
      <c r="AT1" s="105" t="s">
        <v>24</v>
      </c>
      <c r="AU1" s="105" t="s">
        <v>24</v>
      </c>
      <c r="AV1" s="99" t="s">
        <v>25</v>
      </c>
      <c r="AX1" s="103" t="s">
        <v>44</v>
      </c>
      <c r="AY1" s="105" t="s">
        <v>44</v>
      </c>
      <c r="AZ1" s="105" t="s">
        <v>44</v>
      </c>
      <c r="BA1" s="105" t="s">
        <v>44</v>
      </c>
      <c r="BB1" s="99" t="s">
        <v>25</v>
      </c>
    </row>
    <row r="2" spans="1:54" ht="19.5">
      <c r="A2" s="36" t="s">
        <v>48</v>
      </c>
      <c r="B2" s="38" t="s">
        <v>23</v>
      </c>
      <c r="C2" s="6"/>
      <c r="D2" s="39"/>
      <c r="E2" s="73" t="s">
        <v>0</v>
      </c>
      <c r="F2" s="41"/>
      <c r="G2" s="2"/>
      <c r="I2" s="21"/>
      <c r="J2" s="45" t="s">
        <v>23</v>
      </c>
      <c r="L2" s="8"/>
      <c r="M2" s="73" t="s">
        <v>1</v>
      </c>
      <c r="N2" s="40"/>
      <c r="O2" s="2"/>
      <c r="Q2" s="21"/>
      <c r="R2" s="51" t="s">
        <v>23</v>
      </c>
      <c r="S2" s="52"/>
      <c r="T2" s="53"/>
      <c r="U2" s="73" t="s">
        <v>2</v>
      </c>
      <c r="V2" s="40"/>
      <c r="W2" s="48"/>
      <c r="X2" s="49"/>
      <c r="Y2" s="50"/>
      <c r="Z2" s="69" t="s">
        <v>23</v>
      </c>
      <c r="AA2" s="42"/>
      <c r="AB2" s="43"/>
      <c r="AC2" s="74" t="s">
        <v>3</v>
      </c>
      <c r="AD2" s="40"/>
      <c r="AE2" s="2"/>
      <c r="AF2" s="12"/>
      <c r="AG2" s="22"/>
      <c r="AH2" s="71" t="s">
        <v>4</v>
      </c>
      <c r="AI2" s="72"/>
      <c r="AJ2" s="20"/>
      <c r="AR2" s="104" t="s">
        <v>24</v>
      </c>
      <c r="AS2" s="106" t="s">
        <v>24</v>
      </c>
      <c r="AT2" s="106" t="s">
        <v>24</v>
      </c>
      <c r="AU2" s="106" t="s">
        <v>24</v>
      </c>
      <c r="AV2" s="100" t="s">
        <v>38</v>
      </c>
      <c r="AX2" s="104" t="s">
        <v>45</v>
      </c>
      <c r="AY2" s="106" t="s">
        <v>45</v>
      </c>
      <c r="AZ2" s="106" t="s">
        <v>45</v>
      </c>
      <c r="BA2" s="106" t="s">
        <v>45</v>
      </c>
      <c r="BB2" s="100" t="s">
        <v>38</v>
      </c>
    </row>
    <row r="3" spans="1:54" ht="19.5">
      <c r="A3" s="35">
        <v>2021</v>
      </c>
      <c r="B3" s="38" t="s">
        <v>24</v>
      </c>
      <c r="C3" s="6"/>
      <c r="E3" s="6"/>
      <c r="F3" s="26"/>
      <c r="G3" s="2"/>
      <c r="I3" s="21"/>
      <c r="J3" s="45" t="s">
        <v>24</v>
      </c>
      <c r="L3" s="8"/>
      <c r="M3" s="6"/>
      <c r="N3" s="8"/>
      <c r="O3" s="2"/>
      <c r="Q3" s="21"/>
      <c r="R3" s="51" t="s">
        <v>24</v>
      </c>
      <c r="S3" s="52"/>
      <c r="T3" s="53"/>
      <c r="U3" s="52"/>
      <c r="V3" s="53"/>
      <c r="W3" s="54"/>
      <c r="X3" s="55"/>
      <c r="Y3" s="56"/>
      <c r="Z3" s="70" t="s">
        <v>24</v>
      </c>
      <c r="AB3" s="8"/>
      <c r="AC3" s="6"/>
      <c r="AD3" s="8"/>
      <c r="AE3" s="2"/>
      <c r="AG3" s="21"/>
      <c r="AI3" s="21"/>
      <c r="AJ3" s="20"/>
      <c r="AR3" s="104" t="s">
        <v>28</v>
      </c>
      <c r="AS3" s="106" t="s">
        <v>28</v>
      </c>
      <c r="AT3" s="106" t="s">
        <v>28</v>
      </c>
      <c r="AU3" s="106" t="s">
        <v>28</v>
      </c>
      <c r="AV3" s="100" t="s">
        <v>25</v>
      </c>
      <c r="AX3" s="104" t="s">
        <v>46</v>
      </c>
      <c r="AY3" s="106" t="s">
        <v>46</v>
      </c>
      <c r="AZ3" s="106" t="s">
        <v>46</v>
      </c>
      <c r="BA3" s="106" t="s">
        <v>46</v>
      </c>
      <c r="BB3" s="100" t="s">
        <v>25</v>
      </c>
    </row>
    <row r="4" spans="2:54" ht="19.5">
      <c r="B4" s="38" t="s">
        <v>24</v>
      </c>
      <c r="C4" s="6"/>
      <c r="D4" s="26"/>
      <c r="E4" s="6"/>
      <c r="F4" s="26"/>
      <c r="G4" s="4" t="s">
        <v>20</v>
      </c>
      <c r="H4" s="11"/>
      <c r="I4" s="23"/>
      <c r="J4" s="45" t="s">
        <v>24</v>
      </c>
      <c r="L4" s="8"/>
      <c r="M4" s="6"/>
      <c r="N4" s="8"/>
      <c r="O4" s="2"/>
      <c r="Q4" s="21"/>
      <c r="R4" s="51" t="s">
        <v>24</v>
      </c>
      <c r="S4" s="52"/>
      <c r="T4" s="53"/>
      <c r="U4" s="52"/>
      <c r="V4" s="53"/>
      <c r="W4" s="182"/>
      <c r="X4" s="55"/>
      <c r="Y4" s="56"/>
      <c r="Z4" s="70" t="s">
        <v>24</v>
      </c>
      <c r="AB4" s="8"/>
      <c r="AC4" s="6"/>
      <c r="AD4" s="8"/>
      <c r="AE4" s="2"/>
      <c r="AG4" s="21"/>
      <c r="AI4" s="21"/>
      <c r="AJ4" s="98" t="s">
        <v>4</v>
      </c>
      <c r="AK4" s="24"/>
      <c r="AQ4" s="24"/>
      <c r="AR4" s="104" t="s">
        <v>25</v>
      </c>
      <c r="AS4" s="106" t="s">
        <v>25</v>
      </c>
      <c r="AT4" s="106" t="s">
        <v>25</v>
      </c>
      <c r="AU4" s="106" t="s">
        <v>25</v>
      </c>
      <c r="AV4" s="100" t="s">
        <v>24</v>
      </c>
      <c r="AW4" s="24"/>
      <c r="AX4" s="104" t="s">
        <v>47</v>
      </c>
      <c r="AY4" s="106" t="s">
        <v>47</v>
      </c>
      <c r="AZ4" s="106" t="s">
        <v>47</v>
      </c>
      <c r="BA4" s="106" t="s">
        <v>47</v>
      </c>
      <c r="BB4" s="100" t="s">
        <v>24</v>
      </c>
    </row>
    <row r="5" spans="2:54" ht="20.25" thickBot="1">
      <c r="B5" s="38" t="s">
        <v>25</v>
      </c>
      <c r="C5" s="6"/>
      <c r="D5" s="26"/>
      <c r="E5" s="6"/>
      <c r="F5" s="26"/>
      <c r="G5" s="2"/>
      <c r="H5" s="34"/>
      <c r="I5" s="84"/>
      <c r="J5" s="46" t="s">
        <v>25</v>
      </c>
      <c r="L5" s="8"/>
      <c r="M5" s="6"/>
      <c r="N5" s="8"/>
      <c r="O5" s="2"/>
      <c r="Q5" s="68"/>
      <c r="R5" s="63" t="s">
        <v>25</v>
      </c>
      <c r="S5" s="64"/>
      <c r="T5" s="65"/>
      <c r="U5" s="64"/>
      <c r="V5" s="65"/>
      <c r="W5" s="33"/>
      <c r="X5" s="66"/>
      <c r="Y5" s="67"/>
      <c r="Z5" s="46" t="s">
        <v>25</v>
      </c>
      <c r="AB5" s="8"/>
      <c r="AC5" s="6"/>
      <c r="AD5" s="8"/>
      <c r="AE5" s="2"/>
      <c r="AG5" s="21"/>
      <c r="AI5" s="21"/>
      <c r="AJ5" s="98" t="s">
        <v>11</v>
      </c>
      <c r="AK5" s="24"/>
      <c r="AL5" s="101" t="s">
        <v>0</v>
      </c>
      <c r="AM5" s="101" t="s">
        <v>1</v>
      </c>
      <c r="AN5" s="101" t="s">
        <v>2</v>
      </c>
      <c r="AO5" s="101" t="s">
        <v>3</v>
      </c>
      <c r="AP5" s="102" t="s">
        <v>4</v>
      </c>
      <c r="AQ5" s="24"/>
      <c r="AR5" s="104" t="s">
        <v>24</v>
      </c>
      <c r="AS5" s="106" t="s">
        <v>24</v>
      </c>
      <c r="AT5" s="106" t="s">
        <v>24</v>
      </c>
      <c r="AU5" s="106" t="s">
        <v>24</v>
      </c>
      <c r="AV5" s="100" t="s">
        <v>24</v>
      </c>
      <c r="AW5" s="24"/>
      <c r="AX5" s="104"/>
      <c r="AY5" s="106"/>
      <c r="AZ5" s="106"/>
      <c r="BA5" s="106"/>
      <c r="BB5" s="100" t="s">
        <v>24</v>
      </c>
    </row>
    <row r="6" spans="1:54" ht="18" customHeight="1">
      <c r="A6" s="215">
        <v>21</v>
      </c>
      <c r="B6" s="216" t="s">
        <v>27</v>
      </c>
      <c r="C6" s="218" t="s">
        <v>7</v>
      </c>
      <c r="D6" s="220" t="s">
        <v>8</v>
      </c>
      <c r="E6" s="222" t="s">
        <v>7</v>
      </c>
      <c r="F6" s="220" t="s">
        <v>8</v>
      </c>
      <c r="G6" s="224" t="s">
        <v>6</v>
      </c>
      <c r="H6" s="226" t="s">
        <v>9</v>
      </c>
      <c r="I6" s="228" t="s">
        <v>10</v>
      </c>
      <c r="J6" s="230" t="s">
        <v>27</v>
      </c>
      <c r="K6" s="218" t="s">
        <v>7</v>
      </c>
      <c r="L6" s="220" t="s">
        <v>8</v>
      </c>
      <c r="M6" s="222" t="s">
        <v>7</v>
      </c>
      <c r="N6" s="220" t="s">
        <v>8</v>
      </c>
      <c r="O6" s="234" t="s">
        <v>6</v>
      </c>
      <c r="P6" s="226" t="s">
        <v>9</v>
      </c>
      <c r="Q6" s="236" t="s">
        <v>10</v>
      </c>
      <c r="R6" s="238" t="s">
        <v>27</v>
      </c>
      <c r="S6" s="239" t="s">
        <v>7</v>
      </c>
      <c r="T6" s="220" t="s">
        <v>8</v>
      </c>
      <c r="U6" s="222" t="s">
        <v>7</v>
      </c>
      <c r="V6" s="220" t="s">
        <v>8</v>
      </c>
      <c r="W6" s="224" t="s">
        <v>6</v>
      </c>
      <c r="X6" s="244" t="s">
        <v>9</v>
      </c>
      <c r="Y6" s="246" t="s">
        <v>10</v>
      </c>
      <c r="Z6" s="230" t="s">
        <v>27</v>
      </c>
      <c r="AA6" s="218" t="s">
        <v>7</v>
      </c>
      <c r="AB6" s="220" t="s">
        <v>8</v>
      </c>
      <c r="AC6" s="222" t="s">
        <v>7</v>
      </c>
      <c r="AD6" s="220" t="s">
        <v>8</v>
      </c>
      <c r="AE6" s="224" t="s">
        <v>6</v>
      </c>
      <c r="AF6" s="244" t="s">
        <v>9</v>
      </c>
      <c r="AG6" s="246" t="s">
        <v>10</v>
      </c>
      <c r="AH6" s="250" t="s">
        <v>6</v>
      </c>
      <c r="AI6" s="252" t="s">
        <v>9</v>
      </c>
      <c r="AJ6" s="32"/>
      <c r="AL6" s="2"/>
      <c r="AM6" s="2"/>
      <c r="AN6" s="31"/>
      <c r="AO6" s="2"/>
      <c r="AP6" s="2"/>
      <c r="AR6" s="254">
        <v>1</v>
      </c>
      <c r="AS6" s="256">
        <v>2</v>
      </c>
      <c r="AT6" s="256">
        <v>3</v>
      </c>
      <c r="AU6" s="256">
        <v>4</v>
      </c>
      <c r="AV6" s="257"/>
      <c r="AX6" s="254">
        <v>1</v>
      </c>
      <c r="AY6" s="256">
        <v>2</v>
      </c>
      <c r="AZ6" s="256">
        <v>3</v>
      </c>
      <c r="BA6" s="256">
        <v>4</v>
      </c>
      <c r="BB6" s="257"/>
    </row>
    <row r="7" spans="1:54" ht="15.75" customHeight="1" thickBot="1">
      <c r="A7" s="196" t="s">
        <v>58</v>
      </c>
      <c r="B7" s="197">
        <v>26</v>
      </c>
      <c r="C7" s="198"/>
      <c r="D7" s="199">
        <v>1850</v>
      </c>
      <c r="E7" s="200"/>
      <c r="F7" s="199">
        <v>2</v>
      </c>
      <c r="G7" s="201">
        <f aca="true" t="shared" si="0" ref="G7:G21">F7</f>
        <v>2</v>
      </c>
      <c r="H7" s="165">
        <v>2</v>
      </c>
      <c r="I7" s="144">
        <v>14</v>
      </c>
      <c r="J7" s="202">
        <v>26</v>
      </c>
      <c r="K7" s="198"/>
      <c r="L7" s="203">
        <v>1700</v>
      </c>
      <c r="M7" s="200"/>
      <c r="N7" s="203">
        <v>4</v>
      </c>
      <c r="O7" s="201">
        <f aca="true" t="shared" si="1" ref="O7:O21">N7</f>
        <v>4</v>
      </c>
      <c r="P7" s="204">
        <v>4</v>
      </c>
      <c r="Q7" s="205">
        <v>12</v>
      </c>
      <c r="R7" s="206">
        <v>20</v>
      </c>
      <c r="S7" s="207"/>
      <c r="T7" s="203">
        <v>3400</v>
      </c>
      <c r="U7" s="200"/>
      <c r="V7" s="203">
        <v>1</v>
      </c>
      <c r="W7" s="201">
        <f aca="true" t="shared" si="2" ref="W7:W21">V7</f>
        <v>1</v>
      </c>
      <c r="X7" s="204">
        <v>1</v>
      </c>
      <c r="Y7" s="208">
        <v>15</v>
      </c>
      <c r="Z7" s="209">
        <v>36</v>
      </c>
      <c r="AA7" s="198"/>
      <c r="AB7" s="203">
        <v>4700</v>
      </c>
      <c r="AC7" s="200"/>
      <c r="AD7" s="203">
        <v>1</v>
      </c>
      <c r="AE7" s="201">
        <f aca="true" t="shared" si="3" ref="AE7:AE21">AD7</f>
        <v>1</v>
      </c>
      <c r="AF7" s="204">
        <v>1</v>
      </c>
      <c r="AG7" s="210">
        <v>15</v>
      </c>
      <c r="AH7" s="211">
        <v>4</v>
      </c>
      <c r="AI7" s="158">
        <v>1</v>
      </c>
      <c r="AJ7" s="116"/>
      <c r="AK7" s="117"/>
      <c r="AL7" s="141">
        <f aca="true" t="shared" si="4" ref="AL7:AL21">SUM(G7)</f>
        <v>2</v>
      </c>
      <c r="AM7" s="165">
        <f aca="true" t="shared" si="5" ref="AM7:AM21">SUM(O7)</f>
        <v>4</v>
      </c>
      <c r="AN7" s="213">
        <f aca="true" t="shared" si="6" ref="AN7:AN21">SUM(W7)</f>
        <v>1</v>
      </c>
      <c r="AO7" s="141">
        <f aca="true" t="shared" si="7" ref="AO7:AO21">SUM(AE7)</f>
        <v>1</v>
      </c>
      <c r="AP7" s="166">
        <f aca="true" t="shared" si="8" ref="AP7:AP21">SUM(AL7:AO7)</f>
        <v>8</v>
      </c>
      <c r="AQ7" s="117"/>
      <c r="AR7" s="179">
        <f aca="true" t="shared" si="9" ref="AR7:AR21">SUM(C7)</f>
        <v>0</v>
      </c>
      <c r="AS7" s="164">
        <f aca="true" t="shared" si="10" ref="AS7:AS21">SUM(K7)</f>
        <v>0</v>
      </c>
      <c r="AT7" s="164">
        <f aca="true" t="shared" si="11" ref="AT7:AT21">SUM(S7)</f>
        <v>0</v>
      </c>
      <c r="AU7" s="164">
        <f aca="true" t="shared" si="12" ref="AU7:AU21">SUM(AA7)</f>
        <v>0</v>
      </c>
      <c r="AV7" s="144">
        <f aca="true" t="shared" si="13" ref="AV7:AV21">SUM(AR7:AU7)</f>
        <v>0</v>
      </c>
      <c r="AW7" s="117"/>
      <c r="AX7" s="179">
        <f aca="true" t="shared" si="14" ref="AX7:AX21">D7</f>
        <v>1850</v>
      </c>
      <c r="AY7" s="164">
        <f aca="true" t="shared" si="15" ref="AY7:AY21">L7</f>
        <v>1700</v>
      </c>
      <c r="AZ7" s="164">
        <f aca="true" t="shared" si="16" ref="AZ7:AZ21">T7</f>
        <v>3400</v>
      </c>
      <c r="BA7" s="164">
        <f aca="true" t="shared" si="17" ref="BA7:BA21">AB7</f>
        <v>4700</v>
      </c>
      <c r="BB7" s="144">
        <f aca="true" t="shared" si="18" ref="BB7:BB21">SUM(AX7:BA7)</f>
        <v>11650</v>
      </c>
    </row>
    <row r="8" spans="1:54" ht="18.75" customHeight="1">
      <c r="A8" s="189" t="s">
        <v>35</v>
      </c>
      <c r="B8" s="79">
        <v>37</v>
      </c>
      <c r="C8" s="190"/>
      <c r="D8" s="191">
        <v>1150</v>
      </c>
      <c r="E8" s="192"/>
      <c r="F8" s="83">
        <v>6</v>
      </c>
      <c r="G8" s="86">
        <f t="shared" si="0"/>
        <v>6</v>
      </c>
      <c r="H8" s="193">
        <v>6</v>
      </c>
      <c r="I8" s="194">
        <v>10</v>
      </c>
      <c r="J8" s="77">
        <v>38</v>
      </c>
      <c r="K8" s="91"/>
      <c r="L8" s="93">
        <v>2450</v>
      </c>
      <c r="M8" s="81"/>
      <c r="N8" s="93">
        <v>1</v>
      </c>
      <c r="O8" s="85">
        <f t="shared" si="1"/>
        <v>1</v>
      </c>
      <c r="P8" s="87">
        <v>1</v>
      </c>
      <c r="Q8" s="95">
        <v>15</v>
      </c>
      <c r="R8" s="79">
        <v>24</v>
      </c>
      <c r="S8" s="75"/>
      <c r="T8" s="93">
        <v>1600</v>
      </c>
      <c r="U8" s="81"/>
      <c r="V8" s="93">
        <v>5</v>
      </c>
      <c r="W8" s="86">
        <f t="shared" si="2"/>
        <v>5</v>
      </c>
      <c r="X8" s="87">
        <v>5</v>
      </c>
      <c r="Y8" s="96">
        <v>11</v>
      </c>
      <c r="Z8" s="113">
        <v>37</v>
      </c>
      <c r="AA8" s="91"/>
      <c r="AB8" s="93">
        <v>2950</v>
      </c>
      <c r="AC8" s="81"/>
      <c r="AD8" s="93">
        <v>2</v>
      </c>
      <c r="AE8" s="86">
        <f t="shared" si="3"/>
        <v>2</v>
      </c>
      <c r="AF8" s="87">
        <v>2</v>
      </c>
      <c r="AG8" s="114">
        <v>14</v>
      </c>
      <c r="AH8" s="115">
        <v>8</v>
      </c>
      <c r="AI8" s="89">
        <v>1</v>
      </c>
      <c r="AJ8" s="116"/>
      <c r="AK8" s="117"/>
      <c r="AL8" s="85">
        <f t="shared" si="4"/>
        <v>6</v>
      </c>
      <c r="AM8" s="118">
        <f t="shared" si="5"/>
        <v>1</v>
      </c>
      <c r="AN8" s="119">
        <f t="shared" si="6"/>
        <v>5</v>
      </c>
      <c r="AO8" s="85">
        <f t="shared" si="7"/>
        <v>2</v>
      </c>
      <c r="AP8" s="120">
        <f t="shared" si="8"/>
        <v>14</v>
      </c>
      <c r="AQ8" s="117"/>
      <c r="AR8" s="82">
        <f t="shared" si="9"/>
        <v>0</v>
      </c>
      <c r="AS8" s="82">
        <f t="shared" si="10"/>
        <v>0</v>
      </c>
      <c r="AT8" s="82">
        <f t="shared" si="11"/>
        <v>0</v>
      </c>
      <c r="AU8" s="82">
        <f t="shared" si="12"/>
        <v>0</v>
      </c>
      <c r="AV8" s="85">
        <f t="shared" si="13"/>
        <v>0</v>
      </c>
      <c r="AW8" s="117"/>
      <c r="AX8" s="82">
        <f t="shared" si="14"/>
        <v>1150</v>
      </c>
      <c r="AY8" s="82">
        <f t="shared" si="15"/>
        <v>2450</v>
      </c>
      <c r="AZ8" s="82">
        <f t="shared" si="16"/>
        <v>1600</v>
      </c>
      <c r="BA8" s="82">
        <f t="shared" si="17"/>
        <v>2950</v>
      </c>
      <c r="BB8" s="85">
        <f t="shared" si="18"/>
        <v>8150</v>
      </c>
    </row>
    <row r="9" spans="1:54" ht="19.5">
      <c r="A9" s="195" t="s">
        <v>74</v>
      </c>
      <c r="B9" s="78">
        <v>20</v>
      </c>
      <c r="C9" s="76"/>
      <c r="D9" s="80">
        <v>1900</v>
      </c>
      <c r="E9" s="82"/>
      <c r="F9" s="94">
        <v>1</v>
      </c>
      <c r="G9" s="86">
        <f t="shared" si="0"/>
        <v>1</v>
      </c>
      <c r="H9" s="88">
        <v>1</v>
      </c>
      <c r="I9" s="90">
        <v>15</v>
      </c>
      <c r="J9" s="78">
        <v>23</v>
      </c>
      <c r="K9" s="92"/>
      <c r="L9" s="94">
        <v>1150</v>
      </c>
      <c r="M9" s="82"/>
      <c r="N9" s="94">
        <v>10</v>
      </c>
      <c r="O9" s="85">
        <f t="shared" si="1"/>
        <v>10</v>
      </c>
      <c r="P9" s="88">
        <v>10</v>
      </c>
      <c r="Q9" s="85">
        <v>6</v>
      </c>
      <c r="R9" s="78">
        <v>21</v>
      </c>
      <c r="S9" s="76"/>
      <c r="T9" s="94">
        <v>1750</v>
      </c>
      <c r="U9" s="82"/>
      <c r="V9" s="94">
        <v>4</v>
      </c>
      <c r="W9" s="86">
        <f t="shared" si="2"/>
        <v>4</v>
      </c>
      <c r="X9" s="88">
        <v>4</v>
      </c>
      <c r="Y9" s="97">
        <v>12</v>
      </c>
      <c r="Z9" s="121">
        <v>29</v>
      </c>
      <c r="AA9" s="92"/>
      <c r="AB9" s="94">
        <v>1600</v>
      </c>
      <c r="AC9" s="82"/>
      <c r="AD9" s="94">
        <v>6</v>
      </c>
      <c r="AE9" s="86">
        <f t="shared" si="3"/>
        <v>6</v>
      </c>
      <c r="AF9" s="88">
        <v>6</v>
      </c>
      <c r="AG9" s="122">
        <v>10</v>
      </c>
      <c r="AH9" s="123">
        <v>11</v>
      </c>
      <c r="AI9" s="90">
        <v>2</v>
      </c>
      <c r="AJ9" s="116"/>
      <c r="AK9" s="117"/>
      <c r="AL9" s="85">
        <f t="shared" si="4"/>
        <v>1</v>
      </c>
      <c r="AM9" s="118">
        <f t="shared" si="5"/>
        <v>10</v>
      </c>
      <c r="AN9" s="119">
        <f t="shared" si="6"/>
        <v>4</v>
      </c>
      <c r="AO9" s="85">
        <f t="shared" si="7"/>
        <v>6</v>
      </c>
      <c r="AP9" s="120">
        <f t="shared" si="8"/>
        <v>21</v>
      </c>
      <c r="AQ9" s="117"/>
      <c r="AR9" s="82">
        <f t="shared" si="9"/>
        <v>0</v>
      </c>
      <c r="AS9" s="82">
        <f t="shared" si="10"/>
        <v>0</v>
      </c>
      <c r="AT9" s="82">
        <f t="shared" si="11"/>
        <v>0</v>
      </c>
      <c r="AU9" s="82">
        <f t="shared" si="12"/>
        <v>0</v>
      </c>
      <c r="AV9" s="85">
        <f t="shared" si="13"/>
        <v>0</v>
      </c>
      <c r="AW9" s="117"/>
      <c r="AX9" s="82">
        <f t="shared" si="14"/>
        <v>1900</v>
      </c>
      <c r="AY9" s="82">
        <f t="shared" si="15"/>
        <v>1150</v>
      </c>
      <c r="AZ9" s="82">
        <f t="shared" si="16"/>
        <v>1750</v>
      </c>
      <c r="BA9" s="82">
        <f t="shared" si="17"/>
        <v>1600</v>
      </c>
      <c r="BB9" s="85">
        <f t="shared" si="18"/>
        <v>6400</v>
      </c>
    </row>
    <row r="10" spans="1:54" ht="19.5">
      <c r="A10" s="195" t="s">
        <v>62</v>
      </c>
      <c r="B10" s="78">
        <v>32</v>
      </c>
      <c r="C10" s="76"/>
      <c r="D10" s="80">
        <v>1200</v>
      </c>
      <c r="E10" s="82"/>
      <c r="F10" s="80">
        <v>5</v>
      </c>
      <c r="G10" s="86">
        <f t="shared" si="0"/>
        <v>5</v>
      </c>
      <c r="H10" s="88">
        <v>5</v>
      </c>
      <c r="I10" s="90">
        <v>11</v>
      </c>
      <c r="J10" s="78">
        <v>28</v>
      </c>
      <c r="K10" s="92"/>
      <c r="L10" s="94">
        <v>1650</v>
      </c>
      <c r="M10" s="82"/>
      <c r="N10" s="94">
        <v>5</v>
      </c>
      <c r="O10" s="85">
        <f t="shared" si="1"/>
        <v>5</v>
      </c>
      <c r="P10" s="88">
        <v>5</v>
      </c>
      <c r="Q10" s="85">
        <v>11</v>
      </c>
      <c r="R10" s="78">
        <v>35</v>
      </c>
      <c r="S10" s="76"/>
      <c r="T10" s="94">
        <v>1350</v>
      </c>
      <c r="U10" s="82"/>
      <c r="V10" s="94">
        <v>7</v>
      </c>
      <c r="W10" s="86">
        <f t="shared" si="2"/>
        <v>7</v>
      </c>
      <c r="X10" s="88">
        <v>7</v>
      </c>
      <c r="Y10" s="97">
        <v>9</v>
      </c>
      <c r="Z10" s="121">
        <v>27</v>
      </c>
      <c r="AA10" s="92"/>
      <c r="AB10" s="94">
        <v>1850</v>
      </c>
      <c r="AC10" s="82"/>
      <c r="AD10" s="94">
        <v>4</v>
      </c>
      <c r="AE10" s="86">
        <f t="shared" si="3"/>
        <v>4</v>
      </c>
      <c r="AF10" s="88">
        <v>4</v>
      </c>
      <c r="AG10" s="122">
        <v>12</v>
      </c>
      <c r="AH10" s="123">
        <v>14</v>
      </c>
      <c r="AI10" s="90">
        <v>3</v>
      </c>
      <c r="AJ10" s="116"/>
      <c r="AK10" s="117"/>
      <c r="AL10" s="85">
        <f t="shared" si="4"/>
        <v>5</v>
      </c>
      <c r="AM10" s="118">
        <f t="shared" si="5"/>
        <v>5</v>
      </c>
      <c r="AN10" s="119">
        <f t="shared" si="6"/>
        <v>7</v>
      </c>
      <c r="AO10" s="85">
        <f t="shared" si="7"/>
        <v>4</v>
      </c>
      <c r="AP10" s="120">
        <f t="shared" si="8"/>
        <v>21</v>
      </c>
      <c r="AQ10" s="117"/>
      <c r="AR10" s="82">
        <f t="shared" si="9"/>
        <v>0</v>
      </c>
      <c r="AS10" s="82">
        <f t="shared" si="10"/>
        <v>0</v>
      </c>
      <c r="AT10" s="82">
        <f t="shared" si="11"/>
        <v>0</v>
      </c>
      <c r="AU10" s="82">
        <f t="shared" si="12"/>
        <v>0</v>
      </c>
      <c r="AV10" s="85">
        <f t="shared" si="13"/>
        <v>0</v>
      </c>
      <c r="AW10" s="117"/>
      <c r="AX10" s="82">
        <f t="shared" si="14"/>
        <v>1200</v>
      </c>
      <c r="AY10" s="82">
        <f t="shared" si="15"/>
        <v>1650</v>
      </c>
      <c r="AZ10" s="82">
        <f t="shared" si="16"/>
        <v>1350</v>
      </c>
      <c r="BA10" s="82">
        <f t="shared" si="17"/>
        <v>1850</v>
      </c>
      <c r="BB10" s="85">
        <f t="shared" si="18"/>
        <v>6050</v>
      </c>
    </row>
    <row r="11" spans="1:54" ht="19.5" customHeight="1">
      <c r="A11" s="195" t="s">
        <v>33</v>
      </c>
      <c r="B11" s="78">
        <v>33</v>
      </c>
      <c r="C11" s="76"/>
      <c r="D11" s="80">
        <v>900</v>
      </c>
      <c r="E11" s="82"/>
      <c r="F11" s="80">
        <v>8</v>
      </c>
      <c r="G11" s="86">
        <f t="shared" si="0"/>
        <v>8</v>
      </c>
      <c r="H11" s="88">
        <v>8</v>
      </c>
      <c r="I11" s="90">
        <v>8</v>
      </c>
      <c r="J11" s="78">
        <v>24</v>
      </c>
      <c r="K11" s="92"/>
      <c r="L11" s="94">
        <v>1550</v>
      </c>
      <c r="M11" s="82"/>
      <c r="N11" s="94">
        <v>7</v>
      </c>
      <c r="O11" s="85">
        <f t="shared" si="1"/>
        <v>7</v>
      </c>
      <c r="P11" s="88">
        <v>7</v>
      </c>
      <c r="Q11" s="85">
        <v>9</v>
      </c>
      <c r="R11" s="78">
        <v>27</v>
      </c>
      <c r="S11" s="76"/>
      <c r="T11" s="94">
        <v>650</v>
      </c>
      <c r="U11" s="82"/>
      <c r="V11" s="94">
        <v>15</v>
      </c>
      <c r="W11" s="86">
        <f t="shared" si="2"/>
        <v>15</v>
      </c>
      <c r="X11" s="88">
        <v>15</v>
      </c>
      <c r="Y11" s="97">
        <v>1</v>
      </c>
      <c r="Z11" s="121">
        <v>38</v>
      </c>
      <c r="AA11" s="92"/>
      <c r="AB11" s="94">
        <v>1900</v>
      </c>
      <c r="AC11" s="82"/>
      <c r="AD11" s="94">
        <v>3</v>
      </c>
      <c r="AE11" s="86">
        <f t="shared" si="3"/>
        <v>3</v>
      </c>
      <c r="AF11" s="88">
        <v>3</v>
      </c>
      <c r="AG11" s="122">
        <v>13</v>
      </c>
      <c r="AH11" s="123">
        <v>18</v>
      </c>
      <c r="AI11" s="90">
        <v>4</v>
      </c>
      <c r="AJ11" s="116"/>
      <c r="AK11" s="117"/>
      <c r="AL11" s="85">
        <f t="shared" si="4"/>
        <v>8</v>
      </c>
      <c r="AM11" s="118">
        <f t="shared" si="5"/>
        <v>7</v>
      </c>
      <c r="AN11" s="119">
        <f t="shared" si="6"/>
        <v>15</v>
      </c>
      <c r="AO11" s="85">
        <f t="shared" si="7"/>
        <v>3</v>
      </c>
      <c r="AP11" s="120">
        <f t="shared" si="8"/>
        <v>33</v>
      </c>
      <c r="AQ11" s="117"/>
      <c r="AR11" s="82">
        <f t="shared" si="9"/>
        <v>0</v>
      </c>
      <c r="AS11" s="82">
        <f t="shared" si="10"/>
        <v>0</v>
      </c>
      <c r="AT11" s="82">
        <f t="shared" si="11"/>
        <v>0</v>
      </c>
      <c r="AU11" s="82">
        <f t="shared" si="12"/>
        <v>0</v>
      </c>
      <c r="AV11" s="85">
        <f t="shared" si="13"/>
        <v>0</v>
      </c>
      <c r="AW11" s="117"/>
      <c r="AX11" s="82">
        <f t="shared" si="14"/>
        <v>900</v>
      </c>
      <c r="AY11" s="82">
        <f t="shared" si="15"/>
        <v>1550</v>
      </c>
      <c r="AZ11" s="82">
        <f t="shared" si="16"/>
        <v>650</v>
      </c>
      <c r="BA11" s="82">
        <f t="shared" si="17"/>
        <v>1900</v>
      </c>
      <c r="BB11" s="85">
        <f t="shared" si="18"/>
        <v>5000</v>
      </c>
    </row>
    <row r="12" spans="1:54" ht="19.5">
      <c r="A12" s="195" t="s">
        <v>78</v>
      </c>
      <c r="B12" s="78">
        <v>24</v>
      </c>
      <c r="C12" s="76"/>
      <c r="D12" s="80">
        <v>1600</v>
      </c>
      <c r="E12" s="82"/>
      <c r="F12" s="80">
        <v>3</v>
      </c>
      <c r="G12" s="86">
        <f t="shared" si="0"/>
        <v>3</v>
      </c>
      <c r="H12" s="88">
        <v>3</v>
      </c>
      <c r="I12" s="90">
        <v>13</v>
      </c>
      <c r="J12" s="78">
        <v>30</v>
      </c>
      <c r="K12" s="92"/>
      <c r="L12" s="94">
        <v>950</v>
      </c>
      <c r="M12" s="82"/>
      <c r="N12" s="94">
        <v>11</v>
      </c>
      <c r="O12" s="85">
        <f t="shared" si="1"/>
        <v>11</v>
      </c>
      <c r="P12" s="88">
        <v>11</v>
      </c>
      <c r="Q12" s="85">
        <v>5</v>
      </c>
      <c r="R12" s="78">
        <v>19</v>
      </c>
      <c r="S12" s="76"/>
      <c r="T12" s="94">
        <v>700</v>
      </c>
      <c r="U12" s="82"/>
      <c r="V12" s="94">
        <v>14</v>
      </c>
      <c r="W12" s="86">
        <f t="shared" si="2"/>
        <v>14</v>
      </c>
      <c r="X12" s="88">
        <v>14</v>
      </c>
      <c r="Y12" s="97">
        <v>2</v>
      </c>
      <c r="Z12" s="121">
        <v>33</v>
      </c>
      <c r="AA12" s="92"/>
      <c r="AB12" s="94">
        <v>1700</v>
      </c>
      <c r="AC12" s="82"/>
      <c r="AD12" s="94">
        <v>5</v>
      </c>
      <c r="AE12" s="86">
        <f t="shared" si="3"/>
        <v>5</v>
      </c>
      <c r="AF12" s="88">
        <v>5</v>
      </c>
      <c r="AG12" s="122">
        <v>11</v>
      </c>
      <c r="AH12" s="123">
        <v>19</v>
      </c>
      <c r="AI12" s="90">
        <v>5</v>
      </c>
      <c r="AJ12" s="116"/>
      <c r="AK12" s="117"/>
      <c r="AL12" s="85">
        <f t="shared" si="4"/>
        <v>3</v>
      </c>
      <c r="AM12" s="118">
        <f t="shared" si="5"/>
        <v>11</v>
      </c>
      <c r="AN12" s="119">
        <f t="shared" si="6"/>
        <v>14</v>
      </c>
      <c r="AO12" s="85">
        <f t="shared" si="7"/>
        <v>5</v>
      </c>
      <c r="AP12" s="120">
        <f t="shared" si="8"/>
        <v>33</v>
      </c>
      <c r="AQ12" s="117"/>
      <c r="AR12" s="82">
        <f t="shared" si="9"/>
        <v>0</v>
      </c>
      <c r="AS12" s="82">
        <f t="shared" si="10"/>
        <v>0</v>
      </c>
      <c r="AT12" s="82">
        <f t="shared" si="11"/>
        <v>0</v>
      </c>
      <c r="AU12" s="82">
        <f t="shared" si="12"/>
        <v>0</v>
      </c>
      <c r="AV12" s="85">
        <f t="shared" si="13"/>
        <v>0</v>
      </c>
      <c r="AW12" s="117"/>
      <c r="AX12" s="82">
        <f t="shared" si="14"/>
        <v>1600</v>
      </c>
      <c r="AY12" s="82">
        <f t="shared" si="15"/>
        <v>950</v>
      </c>
      <c r="AZ12" s="82">
        <f t="shared" si="16"/>
        <v>700</v>
      </c>
      <c r="BA12" s="82">
        <f t="shared" si="17"/>
        <v>1700</v>
      </c>
      <c r="BB12" s="85">
        <f t="shared" si="18"/>
        <v>4950</v>
      </c>
    </row>
    <row r="13" spans="1:54" ht="19.5">
      <c r="A13" s="195" t="s">
        <v>49</v>
      </c>
      <c r="B13" s="78">
        <v>21</v>
      </c>
      <c r="C13" s="76"/>
      <c r="D13" s="80">
        <v>650</v>
      </c>
      <c r="E13" s="82"/>
      <c r="F13" s="80">
        <v>9</v>
      </c>
      <c r="G13" s="86">
        <f t="shared" si="0"/>
        <v>9</v>
      </c>
      <c r="H13" s="88">
        <v>9</v>
      </c>
      <c r="I13" s="90">
        <v>7</v>
      </c>
      <c r="J13" s="78">
        <v>22</v>
      </c>
      <c r="K13" s="92"/>
      <c r="L13" s="94">
        <v>1350</v>
      </c>
      <c r="M13" s="82"/>
      <c r="N13" s="94">
        <v>9</v>
      </c>
      <c r="O13" s="85">
        <f t="shared" si="1"/>
        <v>9</v>
      </c>
      <c r="P13" s="88">
        <v>9</v>
      </c>
      <c r="Q13" s="85">
        <v>7</v>
      </c>
      <c r="R13" s="78">
        <v>37</v>
      </c>
      <c r="S13" s="76"/>
      <c r="T13" s="94">
        <v>2150</v>
      </c>
      <c r="U13" s="82"/>
      <c r="V13" s="94">
        <v>2</v>
      </c>
      <c r="W13" s="86">
        <f t="shared" si="2"/>
        <v>2</v>
      </c>
      <c r="X13" s="88">
        <v>2</v>
      </c>
      <c r="Y13" s="97">
        <v>14</v>
      </c>
      <c r="Z13" s="121">
        <v>25</v>
      </c>
      <c r="AA13" s="92"/>
      <c r="AB13" s="94">
        <v>1200</v>
      </c>
      <c r="AC13" s="82"/>
      <c r="AD13" s="94">
        <v>8</v>
      </c>
      <c r="AE13" s="86">
        <f t="shared" si="3"/>
        <v>8</v>
      </c>
      <c r="AF13" s="88">
        <v>8</v>
      </c>
      <c r="AG13" s="122">
        <v>8</v>
      </c>
      <c r="AH13" s="123">
        <v>19</v>
      </c>
      <c r="AI13" s="90">
        <v>5</v>
      </c>
      <c r="AJ13" s="116"/>
      <c r="AK13" s="117"/>
      <c r="AL13" s="85">
        <f t="shared" si="4"/>
        <v>9</v>
      </c>
      <c r="AM13" s="118">
        <f t="shared" si="5"/>
        <v>9</v>
      </c>
      <c r="AN13" s="119">
        <f t="shared" si="6"/>
        <v>2</v>
      </c>
      <c r="AO13" s="85">
        <f t="shared" si="7"/>
        <v>8</v>
      </c>
      <c r="AP13" s="120">
        <f t="shared" si="8"/>
        <v>28</v>
      </c>
      <c r="AQ13" s="117"/>
      <c r="AR13" s="82">
        <f t="shared" si="9"/>
        <v>0</v>
      </c>
      <c r="AS13" s="82">
        <f t="shared" si="10"/>
        <v>0</v>
      </c>
      <c r="AT13" s="82">
        <f t="shared" si="11"/>
        <v>0</v>
      </c>
      <c r="AU13" s="82">
        <f t="shared" si="12"/>
        <v>0</v>
      </c>
      <c r="AV13" s="85">
        <f t="shared" si="13"/>
        <v>0</v>
      </c>
      <c r="AW13" s="117"/>
      <c r="AX13" s="82">
        <f t="shared" si="14"/>
        <v>650</v>
      </c>
      <c r="AY13" s="82">
        <f t="shared" si="15"/>
        <v>1350</v>
      </c>
      <c r="AZ13" s="82">
        <f t="shared" si="16"/>
        <v>2150</v>
      </c>
      <c r="BA13" s="82">
        <f t="shared" si="17"/>
        <v>1200</v>
      </c>
      <c r="BB13" s="85">
        <f t="shared" si="18"/>
        <v>5350</v>
      </c>
    </row>
    <row r="14" spans="1:54" ht="19.5">
      <c r="A14" s="195" t="s">
        <v>42</v>
      </c>
      <c r="B14" s="78">
        <v>27</v>
      </c>
      <c r="C14" s="76"/>
      <c r="D14" s="80">
        <v>650</v>
      </c>
      <c r="E14" s="82"/>
      <c r="F14" s="80">
        <v>9</v>
      </c>
      <c r="G14" s="86">
        <f t="shared" si="0"/>
        <v>9</v>
      </c>
      <c r="H14" s="88">
        <v>9</v>
      </c>
      <c r="I14" s="90">
        <v>7</v>
      </c>
      <c r="J14" s="78">
        <v>25</v>
      </c>
      <c r="K14" s="92"/>
      <c r="L14" s="94">
        <v>1600</v>
      </c>
      <c r="M14" s="82"/>
      <c r="N14" s="94">
        <v>6</v>
      </c>
      <c r="O14" s="85">
        <f t="shared" si="1"/>
        <v>6</v>
      </c>
      <c r="P14" s="88">
        <v>6</v>
      </c>
      <c r="Q14" s="85">
        <v>10</v>
      </c>
      <c r="R14" s="78">
        <v>33</v>
      </c>
      <c r="S14" s="76"/>
      <c r="T14" s="94">
        <v>500</v>
      </c>
      <c r="U14" s="82"/>
      <c r="V14" s="94">
        <v>18</v>
      </c>
      <c r="W14" s="86">
        <f t="shared" si="2"/>
        <v>18</v>
      </c>
      <c r="X14" s="88">
        <v>18</v>
      </c>
      <c r="Y14" s="97">
        <v>0</v>
      </c>
      <c r="Z14" s="121">
        <v>31</v>
      </c>
      <c r="AA14" s="92"/>
      <c r="AB14" s="94">
        <v>1400</v>
      </c>
      <c r="AC14" s="82"/>
      <c r="AD14" s="94">
        <v>7</v>
      </c>
      <c r="AE14" s="86">
        <f t="shared" si="3"/>
        <v>7</v>
      </c>
      <c r="AF14" s="88">
        <v>7</v>
      </c>
      <c r="AG14" s="122">
        <v>9</v>
      </c>
      <c r="AH14" s="123">
        <v>22</v>
      </c>
      <c r="AI14" s="90">
        <v>7</v>
      </c>
      <c r="AJ14" s="116"/>
      <c r="AK14" s="117"/>
      <c r="AL14" s="85">
        <f t="shared" si="4"/>
        <v>9</v>
      </c>
      <c r="AM14" s="118">
        <f t="shared" si="5"/>
        <v>6</v>
      </c>
      <c r="AN14" s="119">
        <f t="shared" si="6"/>
        <v>18</v>
      </c>
      <c r="AO14" s="85">
        <f t="shared" si="7"/>
        <v>7</v>
      </c>
      <c r="AP14" s="120">
        <f t="shared" si="8"/>
        <v>40</v>
      </c>
      <c r="AQ14" s="117"/>
      <c r="AR14" s="82">
        <f t="shared" si="9"/>
        <v>0</v>
      </c>
      <c r="AS14" s="82">
        <f t="shared" si="10"/>
        <v>0</v>
      </c>
      <c r="AT14" s="82">
        <f t="shared" si="11"/>
        <v>0</v>
      </c>
      <c r="AU14" s="82">
        <f t="shared" si="12"/>
        <v>0</v>
      </c>
      <c r="AV14" s="85">
        <f t="shared" si="13"/>
        <v>0</v>
      </c>
      <c r="AW14" s="117"/>
      <c r="AX14" s="82">
        <f t="shared" si="14"/>
        <v>650</v>
      </c>
      <c r="AY14" s="82">
        <f t="shared" si="15"/>
        <v>1600</v>
      </c>
      <c r="AZ14" s="82">
        <f t="shared" si="16"/>
        <v>500</v>
      </c>
      <c r="BA14" s="82">
        <f t="shared" si="17"/>
        <v>1400</v>
      </c>
      <c r="BB14" s="85">
        <f t="shared" si="18"/>
        <v>4150</v>
      </c>
    </row>
    <row r="15" spans="1:54" ht="19.5">
      <c r="A15" s="195" t="s">
        <v>39</v>
      </c>
      <c r="B15" s="78">
        <v>36</v>
      </c>
      <c r="C15" s="76"/>
      <c r="D15" s="80">
        <v>1100</v>
      </c>
      <c r="E15" s="82"/>
      <c r="F15" s="80">
        <v>7</v>
      </c>
      <c r="G15" s="86">
        <f t="shared" si="0"/>
        <v>7</v>
      </c>
      <c r="H15" s="88">
        <v>7</v>
      </c>
      <c r="I15" s="90">
        <v>9</v>
      </c>
      <c r="J15" s="78">
        <v>27</v>
      </c>
      <c r="K15" s="92"/>
      <c r="L15" s="94">
        <v>950</v>
      </c>
      <c r="M15" s="82"/>
      <c r="N15" s="94">
        <v>11</v>
      </c>
      <c r="O15" s="85">
        <f t="shared" si="1"/>
        <v>11</v>
      </c>
      <c r="P15" s="88">
        <v>11</v>
      </c>
      <c r="Q15" s="85">
        <v>5</v>
      </c>
      <c r="R15" s="78">
        <v>30</v>
      </c>
      <c r="S15" s="76"/>
      <c r="T15" s="94">
        <v>1350</v>
      </c>
      <c r="U15" s="82"/>
      <c r="V15" s="94">
        <v>7</v>
      </c>
      <c r="W15" s="86">
        <f t="shared" si="2"/>
        <v>7</v>
      </c>
      <c r="X15" s="88">
        <v>7</v>
      </c>
      <c r="Y15" s="90">
        <v>9</v>
      </c>
      <c r="Z15" s="121">
        <v>26</v>
      </c>
      <c r="AA15" s="92"/>
      <c r="AB15" s="94">
        <v>950</v>
      </c>
      <c r="AC15" s="82"/>
      <c r="AD15" s="94">
        <v>11</v>
      </c>
      <c r="AE15" s="86">
        <f t="shared" si="3"/>
        <v>11</v>
      </c>
      <c r="AF15" s="88">
        <v>11</v>
      </c>
      <c r="AG15" s="90">
        <v>5</v>
      </c>
      <c r="AH15" s="123">
        <v>25</v>
      </c>
      <c r="AI15" s="90">
        <v>8</v>
      </c>
      <c r="AJ15" s="116"/>
      <c r="AK15" s="117"/>
      <c r="AL15" s="85">
        <f t="shared" si="4"/>
        <v>7</v>
      </c>
      <c r="AM15" s="118">
        <f t="shared" si="5"/>
        <v>11</v>
      </c>
      <c r="AN15" s="119">
        <f t="shared" si="6"/>
        <v>7</v>
      </c>
      <c r="AO15" s="85">
        <f t="shared" si="7"/>
        <v>11</v>
      </c>
      <c r="AP15" s="120">
        <f t="shared" si="8"/>
        <v>36</v>
      </c>
      <c r="AQ15" s="117"/>
      <c r="AR15" s="82">
        <f t="shared" si="9"/>
        <v>0</v>
      </c>
      <c r="AS15" s="82">
        <f t="shared" si="10"/>
        <v>0</v>
      </c>
      <c r="AT15" s="82">
        <f t="shared" si="11"/>
        <v>0</v>
      </c>
      <c r="AU15" s="82">
        <f t="shared" si="12"/>
        <v>0</v>
      </c>
      <c r="AV15" s="85">
        <f t="shared" si="13"/>
        <v>0</v>
      </c>
      <c r="AW15" s="117"/>
      <c r="AX15" s="82">
        <f t="shared" si="14"/>
        <v>1100</v>
      </c>
      <c r="AY15" s="82">
        <f t="shared" si="15"/>
        <v>950</v>
      </c>
      <c r="AZ15" s="82">
        <f t="shared" si="16"/>
        <v>1350</v>
      </c>
      <c r="BA15" s="82">
        <f t="shared" si="17"/>
        <v>950</v>
      </c>
      <c r="BB15" s="85">
        <f t="shared" si="18"/>
        <v>4350</v>
      </c>
    </row>
    <row r="16" spans="1:54" ht="19.5">
      <c r="A16" s="195" t="s">
        <v>67</v>
      </c>
      <c r="B16" s="78">
        <v>22</v>
      </c>
      <c r="C16" s="76"/>
      <c r="D16" s="80">
        <v>1600</v>
      </c>
      <c r="E16" s="82"/>
      <c r="F16" s="80">
        <v>3</v>
      </c>
      <c r="G16" s="86">
        <f t="shared" si="0"/>
        <v>3</v>
      </c>
      <c r="H16" s="88">
        <v>3</v>
      </c>
      <c r="I16" s="90">
        <v>13</v>
      </c>
      <c r="J16" s="78">
        <v>34</v>
      </c>
      <c r="K16" s="92"/>
      <c r="L16" s="94">
        <v>750</v>
      </c>
      <c r="M16" s="82"/>
      <c r="N16" s="94">
        <v>14</v>
      </c>
      <c r="O16" s="85">
        <f t="shared" si="1"/>
        <v>14</v>
      </c>
      <c r="P16" s="88">
        <v>14</v>
      </c>
      <c r="Q16" s="85">
        <v>2</v>
      </c>
      <c r="R16" s="78">
        <v>28</v>
      </c>
      <c r="S16" s="76"/>
      <c r="T16" s="94">
        <v>1000</v>
      </c>
      <c r="U16" s="82"/>
      <c r="V16" s="94">
        <v>10</v>
      </c>
      <c r="W16" s="86">
        <f t="shared" si="2"/>
        <v>10</v>
      </c>
      <c r="X16" s="88">
        <v>10</v>
      </c>
      <c r="Y16" s="97">
        <v>6</v>
      </c>
      <c r="Z16" s="121"/>
      <c r="AA16" s="92"/>
      <c r="AB16" s="94"/>
      <c r="AC16" s="82"/>
      <c r="AD16" s="94">
        <v>21</v>
      </c>
      <c r="AE16" s="86">
        <f t="shared" si="3"/>
        <v>21</v>
      </c>
      <c r="AF16" s="88">
        <v>16</v>
      </c>
      <c r="AG16" s="122">
        <v>0</v>
      </c>
      <c r="AH16" s="123">
        <v>27</v>
      </c>
      <c r="AI16" s="90">
        <v>9</v>
      </c>
      <c r="AJ16" s="116"/>
      <c r="AK16" s="117"/>
      <c r="AL16" s="85">
        <f t="shared" si="4"/>
        <v>3</v>
      </c>
      <c r="AM16" s="118">
        <f t="shared" si="5"/>
        <v>14</v>
      </c>
      <c r="AN16" s="119">
        <f t="shared" si="6"/>
        <v>10</v>
      </c>
      <c r="AO16" s="85">
        <f t="shared" si="7"/>
        <v>21</v>
      </c>
      <c r="AP16" s="120">
        <f t="shared" si="8"/>
        <v>48</v>
      </c>
      <c r="AQ16" s="117"/>
      <c r="AR16" s="82">
        <f t="shared" si="9"/>
        <v>0</v>
      </c>
      <c r="AS16" s="82">
        <f t="shared" si="10"/>
        <v>0</v>
      </c>
      <c r="AT16" s="82">
        <f t="shared" si="11"/>
        <v>0</v>
      </c>
      <c r="AU16" s="82">
        <f t="shared" si="12"/>
        <v>0</v>
      </c>
      <c r="AV16" s="85">
        <f t="shared" si="13"/>
        <v>0</v>
      </c>
      <c r="AW16" s="117"/>
      <c r="AX16" s="82">
        <f t="shared" si="14"/>
        <v>1600</v>
      </c>
      <c r="AY16" s="82">
        <f t="shared" si="15"/>
        <v>750</v>
      </c>
      <c r="AZ16" s="82">
        <f t="shared" si="16"/>
        <v>1000</v>
      </c>
      <c r="BA16" s="82">
        <f t="shared" si="17"/>
        <v>0</v>
      </c>
      <c r="BB16" s="85">
        <f t="shared" si="18"/>
        <v>3350</v>
      </c>
    </row>
    <row r="17" spans="1:54" ht="19.5" customHeight="1">
      <c r="A17" s="195" t="s">
        <v>53</v>
      </c>
      <c r="B17" s="78">
        <v>35</v>
      </c>
      <c r="C17" s="76"/>
      <c r="D17" s="80">
        <v>600</v>
      </c>
      <c r="E17" s="82"/>
      <c r="F17" s="80">
        <v>11</v>
      </c>
      <c r="G17" s="86">
        <f t="shared" si="0"/>
        <v>11</v>
      </c>
      <c r="H17" s="88">
        <v>11</v>
      </c>
      <c r="I17" s="90">
        <v>5</v>
      </c>
      <c r="J17" s="78">
        <v>36</v>
      </c>
      <c r="K17" s="92"/>
      <c r="L17" s="94">
        <v>900</v>
      </c>
      <c r="M17" s="82"/>
      <c r="N17" s="94">
        <v>13</v>
      </c>
      <c r="O17" s="85">
        <f t="shared" si="1"/>
        <v>13</v>
      </c>
      <c r="P17" s="88">
        <v>13</v>
      </c>
      <c r="Q17" s="85">
        <v>3</v>
      </c>
      <c r="R17" s="78">
        <v>23</v>
      </c>
      <c r="S17" s="76"/>
      <c r="T17" s="94">
        <v>1450</v>
      </c>
      <c r="U17" s="82"/>
      <c r="V17" s="94">
        <v>6</v>
      </c>
      <c r="W17" s="86">
        <f t="shared" si="2"/>
        <v>6</v>
      </c>
      <c r="X17" s="88">
        <v>6</v>
      </c>
      <c r="Y17" s="97">
        <v>10</v>
      </c>
      <c r="Z17" s="121">
        <v>34</v>
      </c>
      <c r="AA17" s="92"/>
      <c r="AB17" s="94">
        <v>700</v>
      </c>
      <c r="AC17" s="82"/>
      <c r="AD17" s="94">
        <v>14</v>
      </c>
      <c r="AE17" s="86">
        <f t="shared" si="3"/>
        <v>14</v>
      </c>
      <c r="AF17" s="88">
        <v>14</v>
      </c>
      <c r="AG17" s="122">
        <v>2</v>
      </c>
      <c r="AH17" s="123">
        <v>30</v>
      </c>
      <c r="AI17" s="90">
        <v>10</v>
      </c>
      <c r="AJ17" s="116"/>
      <c r="AK17" s="117"/>
      <c r="AL17" s="85">
        <f t="shared" si="4"/>
        <v>11</v>
      </c>
      <c r="AM17" s="118">
        <f t="shared" si="5"/>
        <v>13</v>
      </c>
      <c r="AN17" s="119">
        <f t="shared" si="6"/>
        <v>6</v>
      </c>
      <c r="AO17" s="85">
        <f t="shared" si="7"/>
        <v>14</v>
      </c>
      <c r="AP17" s="120">
        <f t="shared" si="8"/>
        <v>44</v>
      </c>
      <c r="AQ17" s="117"/>
      <c r="AR17" s="82">
        <f t="shared" si="9"/>
        <v>0</v>
      </c>
      <c r="AS17" s="82">
        <f t="shared" si="10"/>
        <v>0</v>
      </c>
      <c r="AT17" s="82">
        <f t="shared" si="11"/>
        <v>0</v>
      </c>
      <c r="AU17" s="82">
        <f t="shared" si="12"/>
        <v>0</v>
      </c>
      <c r="AV17" s="85">
        <f t="shared" si="13"/>
        <v>0</v>
      </c>
      <c r="AW17" s="117"/>
      <c r="AX17" s="82">
        <f t="shared" si="14"/>
        <v>600</v>
      </c>
      <c r="AY17" s="82">
        <f t="shared" si="15"/>
        <v>900</v>
      </c>
      <c r="AZ17" s="82">
        <f t="shared" si="16"/>
        <v>1450</v>
      </c>
      <c r="BA17" s="82">
        <f t="shared" si="17"/>
        <v>700</v>
      </c>
      <c r="BB17" s="85">
        <f t="shared" si="18"/>
        <v>3650</v>
      </c>
    </row>
    <row r="18" spans="1:54" ht="19.5">
      <c r="A18" s="195" t="s">
        <v>50</v>
      </c>
      <c r="B18" s="78">
        <v>34</v>
      </c>
      <c r="C18" s="76"/>
      <c r="D18" s="80">
        <v>550</v>
      </c>
      <c r="E18" s="82"/>
      <c r="F18" s="80">
        <v>12</v>
      </c>
      <c r="G18" s="86">
        <f t="shared" si="0"/>
        <v>12</v>
      </c>
      <c r="H18" s="88">
        <v>12</v>
      </c>
      <c r="I18" s="90">
        <v>4</v>
      </c>
      <c r="J18" s="78">
        <v>21</v>
      </c>
      <c r="K18" s="92"/>
      <c r="L18" s="94">
        <v>1550</v>
      </c>
      <c r="M18" s="82"/>
      <c r="N18" s="94">
        <v>7</v>
      </c>
      <c r="O18" s="85">
        <f t="shared" si="1"/>
        <v>7</v>
      </c>
      <c r="P18" s="88">
        <v>7</v>
      </c>
      <c r="Q18" s="85">
        <v>9</v>
      </c>
      <c r="R18" s="78">
        <v>31</v>
      </c>
      <c r="S18" s="76"/>
      <c r="T18" s="94">
        <v>600</v>
      </c>
      <c r="U18" s="82"/>
      <c r="V18" s="94">
        <v>16</v>
      </c>
      <c r="W18" s="86">
        <f t="shared" si="2"/>
        <v>16</v>
      </c>
      <c r="X18" s="88">
        <v>16</v>
      </c>
      <c r="Y18" s="97">
        <v>0</v>
      </c>
      <c r="Z18" s="121">
        <v>30</v>
      </c>
      <c r="AA18" s="92"/>
      <c r="AB18" s="94">
        <v>800</v>
      </c>
      <c r="AC18" s="82"/>
      <c r="AD18" s="94">
        <v>12</v>
      </c>
      <c r="AE18" s="86">
        <f t="shared" si="3"/>
        <v>12</v>
      </c>
      <c r="AF18" s="88">
        <v>12</v>
      </c>
      <c r="AG18" s="122">
        <v>4</v>
      </c>
      <c r="AH18" s="123">
        <v>31</v>
      </c>
      <c r="AI18" s="90">
        <v>11</v>
      </c>
      <c r="AJ18" s="116"/>
      <c r="AK18" s="117"/>
      <c r="AL18" s="85">
        <f t="shared" si="4"/>
        <v>12</v>
      </c>
      <c r="AM18" s="118">
        <f t="shared" si="5"/>
        <v>7</v>
      </c>
      <c r="AN18" s="119">
        <f t="shared" si="6"/>
        <v>16</v>
      </c>
      <c r="AO18" s="85">
        <f t="shared" si="7"/>
        <v>12</v>
      </c>
      <c r="AP18" s="120">
        <f t="shared" si="8"/>
        <v>47</v>
      </c>
      <c r="AQ18" s="117"/>
      <c r="AR18" s="82">
        <f t="shared" si="9"/>
        <v>0</v>
      </c>
      <c r="AS18" s="82">
        <f t="shared" si="10"/>
        <v>0</v>
      </c>
      <c r="AT18" s="82">
        <f t="shared" si="11"/>
        <v>0</v>
      </c>
      <c r="AU18" s="82">
        <f t="shared" si="12"/>
        <v>0</v>
      </c>
      <c r="AV18" s="85">
        <f t="shared" si="13"/>
        <v>0</v>
      </c>
      <c r="AW18" s="117"/>
      <c r="AX18" s="82">
        <f t="shared" si="14"/>
        <v>550</v>
      </c>
      <c r="AY18" s="82">
        <f t="shared" si="15"/>
        <v>1550</v>
      </c>
      <c r="AZ18" s="82">
        <f t="shared" si="16"/>
        <v>600</v>
      </c>
      <c r="BA18" s="82">
        <f t="shared" si="17"/>
        <v>800</v>
      </c>
      <c r="BB18" s="85">
        <f t="shared" si="18"/>
        <v>3500</v>
      </c>
    </row>
    <row r="19" spans="1:54" ht="19.5">
      <c r="A19" s="195" t="s">
        <v>32</v>
      </c>
      <c r="B19" s="78">
        <v>29</v>
      </c>
      <c r="C19" s="76"/>
      <c r="D19" s="80">
        <v>450</v>
      </c>
      <c r="E19" s="82"/>
      <c r="F19" s="80">
        <v>14</v>
      </c>
      <c r="G19" s="86">
        <f t="shared" si="0"/>
        <v>14</v>
      </c>
      <c r="H19" s="88">
        <v>14</v>
      </c>
      <c r="I19" s="90">
        <v>2</v>
      </c>
      <c r="J19" s="78">
        <v>33</v>
      </c>
      <c r="K19" s="92"/>
      <c r="L19" s="94">
        <v>2450</v>
      </c>
      <c r="M19" s="82"/>
      <c r="N19" s="94">
        <v>1</v>
      </c>
      <c r="O19" s="85">
        <f t="shared" si="1"/>
        <v>1</v>
      </c>
      <c r="P19" s="88">
        <v>1</v>
      </c>
      <c r="Q19" s="85">
        <v>15</v>
      </c>
      <c r="R19" s="78">
        <v>25</v>
      </c>
      <c r="S19" s="76"/>
      <c r="T19" s="94">
        <v>550</v>
      </c>
      <c r="U19" s="82"/>
      <c r="V19" s="94">
        <v>17</v>
      </c>
      <c r="W19" s="86">
        <f t="shared" si="2"/>
        <v>17</v>
      </c>
      <c r="X19" s="88">
        <v>17</v>
      </c>
      <c r="Y19" s="97">
        <v>0</v>
      </c>
      <c r="Z19" s="121">
        <v>32</v>
      </c>
      <c r="AA19" s="92"/>
      <c r="AB19" s="94">
        <v>0</v>
      </c>
      <c r="AC19" s="82"/>
      <c r="AD19" s="94">
        <v>21</v>
      </c>
      <c r="AE19" s="86">
        <f t="shared" si="3"/>
        <v>21</v>
      </c>
      <c r="AF19" s="88">
        <v>9</v>
      </c>
      <c r="AG19" s="122">
        <v>7</v>
      </c>
      <c r="AH19" s="123">
        <v>32</v>
      </c>
      <c r="AI19" s="90">
        <v>12</v>
      </c>
      <c r="AJ19" s="116"/>
      <c r="AK19" s="117"/>
      <c r="AL19" s="85">
        <f t="shared" si="4"/>
        <v>14</v>
      </c>
      <c r="AM19" s="118">
        <f t="shared" si="5"/>
        <v>1</v>
      </c>
      <c r="AN19" s="119">
        <f t="shared" si="6"/>
        <v>17</v>
      </c>
      <c r="AO19" s="85">
        <f t="shared" si="7"/>
        <v>21</v>
      </c>
      <c r="AP19" s="120">
        <f t="shared" si="8"/>
        <v>53</v>
      </c>
      <c r="AQ19" s="117"/>
      <c r="AR19" s="82">
        <f t="shared" si="9"/>
        <v>0</v>
      </c>
      <c r="AS19" s="82">
        <f t="shared" si="10"/>
        <v>0</v>
      </c>
      <c r="AT19" s="82">
        <f t="shared" si="11"/>
        <v>0</v>
      </c>
      <c r="AU19" s="82">
        <f t="shared" si="12"/>
        <v>0</v>
      </c>
      <c r="AV19" s="85">
        <f t="shared" si="13"/>
        <v>0</v>
      </c>
      <c r="AW19" s="117"/>
      <c r="AX19" s="82">
        <f t="shared" si="14"/>
        <v>450</v>
      </c>
      <c r="AY19" s="82">
        <f t="shared" si="15"/>
        <v>2450</v>
      </c>
      <c r="AZ19" s="82">
        <f t="shared" si="16"/>
        <v>550</v>
      </c>
      <c r="BA19" s="82">
        <f t="shared" si="17"/>
        <v>0</v>
      </c>
      <c r="BB19" s="85">
        <f t="shared" si="18"/>
        <v>3450</v>
      </c>
    </row>
    <row r="20" spans="1:54" ht="19.5">
      <c r="A20" s="195" t="s">
        <v>77</v>
      </c>
      <c r="B20" s="78">
        <v>25</v>
      </c>
      <c r="C20" s="76"/>
      <c r="D20" s="80">
        <v>300</v>
      </c>
      <c r="E20" s="82"/>
      <c r="F20" s="80">
        <v>16</v>
      </c>
      <c r="G20" s="86">
        <f t="shared" si="0"/>
        <v>16</v>
      </c>
      <c r="H20" s="88">
        <v>16</v>
      </c>
      <c r="I20" s="90">
        <v>0</v>
      </c>
      <c r="J20" s="78">
        <v>19</v>
      </c>
      <c r="K20" s="92"/>
      <c r="L20" s="94">
        <v>1950</v>
      </c>
      <c r="M20" s="82"/>
      <c r="N20" s="94">
        <v>3</v>
      </c>
      <c r="O20" s="85">
        <f t="shared" si="1"/>
        <v>3</v>
      </c>
      <c r="P20" s="88">
        <v>3</v>
      </c>
      <c r="Q20" s="85">
        <v>13</v>
      </c>
      <c r="R20" s="78">
        <v>32</v>
      </c>
      <c r="S20" s="76"/>
      <c r="T20" s="94">
        <v>850</v>
      </c>
      <c r="U20" s="82"/>
      <c r="V20" s="94">
        <v>13</v>
      </c>
      <c r="W20" s="86">
        <f t="shared" si="2"/>
        <v>13</v>
      </c>
      <c r="X20" s="88">
        <v>13</v>
      </c>
      <c r="Y20" s="97">
        <v>3</v>
      </c>
      <c r="Z20" s="121"/>
      <c r="AA20" s="92"/>
      <c r="AB20" s="94"/>
      <c r="AC20" s="82"/>
      <c r="AD20" s="94">
        <v>21</v>
      </c>
      <c r="AE20" s="86">
        <f t="shared" si="3"/>
        <v>21</v>
      </c>
      <c r="AF20" s="88">
        <v>16</v>
      </c>
      <c r="AG20" s="122">
        <v>0</v>
      </c>
      <c r="AH20" s="123">
        <v>32</v>
      </c>
      <c r="AI20" s="90">
        <v>12</v>
      </c>
      <c r="AJ20" s="116"/>
      <c r="AK20" s="117"/>
      <c r="AL20" s="85">
        <f t="shared" si="4"/>
        <v>16</v>
      </c>
      <c r="AM20" s="118">
        <f t="shared" si="5"/>
        <v>3</v>
      </c>
      <c r="AN20" s="119">
        <f t="shared" si="6"/>
        <v>13</v>
      </c>
      <c r="AO20" s="85">
        <f t="shared" si="7"/>
        <v>21</v>
      </c>
      <c r="AP20" s="120">
        <f t="shared" si="8"/>
        <v>53</v>
      </c>
      <c r="AQ20" s="117"/>
      <c r="AR20" s="82">
        <f t="shared" si="9"/>
        <v>0</v>
      </c>
      <c r="AS20" s="82">
        <f t="shared" si="10"/>
        <v>0</v>
      </c>
      <c r="AT20" s="82">
        <f t="shared" si="11"/>
        <v>0</v>
      </c>
      <c r="AU20" s="82">
        <f t="shared" si="12"/>
        <v>0</v>
      </c>
      <c r="AV20" s="85">
        <f t="shared" si="13"/>
        <v>0</v>
      </c>
      <c r="AW20" s="117"/>
      <c r="AX20" s="82">
        <f t="shared" si="14"/>
        <v>300</v>
      </c>
      <c r="AY20" s="82">
        <f t="shared" si="15"/>
        <v>1950</v>
      </c>
      <c r="AZ20" s="82">
        <f t="shared" si="16"/>
        <v>850</v>
      </c>
      <c r="BA20" s="82">
        <f t="shared" si="17"/>
        <v>0</v>
      </c>
      <c r="BB20" s="85">
        <f t="shared" si="18"/>
        <v>3100</v>
      </c>
    </row>
    <row r="21" spans="1:54" ht="19.5">
      <c r="A21" s="195" t="s">
        <v>54</v>
      </c>
      <c r="B21" s="78">
        <v>38</v>
      </c>
      <c r="C21" s="76"/>
      <c r="D21" s="80">
        <v>400</v>
      </c>
      <c r="E21" s="82"/>
      <c r="F21" s="80">
        <v>15</v>
      </c>
      <c r="G21" s="86">
        <f t="shared" si="0"/>
        <v>15</v>
      </c>
      <c r="H21" s="88">
        <v>15</v>
      </c>
      <c r="I21" s="90">
        <v>1</v>
      </c>
      <c r="J21" s="78"/>
      <c r="K21" s="92"/>
      <c r="L21" s="94"/>
      <c r="M21" s="82"/>
      <c r="N21" s="94">
        <v>21</v>
      </c>
      <c r="O21" s="85">
        <f t="shared" si="1"/>
        <v>21</v>
      </c>
      <c r="P21" s="88">
        <v>20</v>
      </c>
      <c r="Q21" s="85">
        <v>0</v>
      </c>
      <c r="R21" s="78">
        <v>36</v>
      </c>
      <c r="S21" s="76"/>
      <c r="T21" s="94">
        <v>2150</v>
      </c>
      <c r="U21" s="82"/>
      <c r="V21" s="94">
        <v>2</v>
      </c>
      <c r="W21" s="86">
        <f t="shared" si="2"/>
        <v>2</v>
      </c>
      <c r="X21" s="88">
        <v>2</v>
      </c>
      <c r="Y21" s="97">
        <v>14</v>
      </c>
      <c r="Z21" s="121"/>
      <c r="AA21" s="92"/>
      <c r="AB21" s="94"/>
      <c r="AC21" s="82"/>
      <c r="AD21" s="94">
        <v>21</v>
      </c>
      <c r="AE21" s="86">
        <f t="shared" si="3"/>
        <v>21</v>
      </c>
      <c r="AF21" s="88">
        <v>16</v>
      </c>
      <c r="AG21" s="122">
        <v>0</v>
      </c>
      <c r="AH21" s="123">
        <v>38</v>
      </c>
      <c r="AI21" s="90">
        <v>14</v>
      </c>
      <c r="AJ21" s="116"/>
      <c r="AK21" s="117"/>
      <c r="AL21" s="85">
        <f t="shared" si="4"/>
        <v>15</v>
      </c>
      <c r="AM21" s="118">
        <f t="shared" si="5"/>
        <v>21</v>
      </c>
      <c r="AN21" s="119">
        <f t="shared" si="6"/>
        <v>2</v>
      </c>
      <c r="AO21" s="85">
        <f t="shared" si="7"/>
        <v>21</v>
      </c>
      <c r="AP21" s="120">
        <f t="shared" si="8"/>
        <v>59</v>
      </c>
      <c r="AQ21" s="117"/>
      <c r="AR21" s="82">
        <f t="shared" si="9"/>
        <v>0</v>
      </c>
      <c r="AS21" s="82">
        <f t="shared" si="10"/>
        <v>0</v>
      </c>
      <c r="AT21" s="82">
        <f t="shared" si="11"/>
        <v>0</v>
      </c>
      <c r="AU21" s="82">
        <f t="shared" si="12"/>
        <v>0</v>
      </c>
      <c r="AV21" s="85">
        <f t="shared" si="13"/>
        <v>0</v>
      </c>
      <c r="AW21" s="117"/>
      <c r="AX21" s="82">
        <f t="shared" si="14"/>
        <v>400</v>
      </c>
      <c r="AY21" s="82">
        <f t="shared" si="15"/>
        <v>0</v>
      </c>
      <c r="AZ21" s="82">
        <f t="shared" si="16"/>
        <v>2150</v>
      </c>
      <c r="BA21" s="82">
        <f t="shared" si="17"/>
        <v>0</v>
      </c>
      <c r="BB21" s="85">
        <f t="shared" si="18"/>
        <v>2550</v>
      </c>
    </row>
    <row r="22" spans="1:54" ht="409.5" customHeight="1" hidden="1">
      <c r="A22" s="123">
        <v>21</v>
      </c>
      <c r="B22" s="217" t="s">
        <v>26</v>
      </c>
      <c r="C22" s="219" t="s">
        <v>5</v>
      </c>
      <c r="D22" s="221"/>
      <c r="E22" s="223" t="s">
        <v>6</v>
      </c>
      <c r="F22" s="221"/>
      <c r="G22" s="225"/>
      <c r="H22" s="227" t="s">
        <v>37</v>
      </c>
      <c r="I22" s="229"/>
      <c r="J22" s="231" t="s">
        <v>26</v>
      </c>
      <c r="K22" s="232" t="s">
        <v>5</v>
      </c>
      <c r="L22" s="233"/>
      <c r="M22" s="223" t="s">
        <v>6</v>
      </c>
      <c r="N22" s="233"/>
      <c r="O22" s="235"/>
      <c r="P22" s="227" t="s">
        <v>37</v>
      </c>
      <c r="Q22" s="237"/>
      <c r="R22" s="217" t="s">
        <v>26</v>
      </c>
      <c r="S22" s="240" t="s">
        <v>5</v>
      </c>
      <c r="T22" s="241"/>
      <c r="U22" s="242" t="s">
        <v>6</v>
      </c>
      <c r="V22" s="241"/>
      <c r="W22" s="243"/>
      <c r="X22" s="245" t="s">
        <v>37</v>
      </c>
      <c r="Y22" s="247"/>
      <c r="Z22" s="217" t="s">
        <v>26</v>
      </c>
      <c r="AA22" s="232" t="s">
        <v>5</v>
      </c>
      <c r="AB22" s="248"/>
      <c r="AC22" s="223" t="s">
        <v>6</v>
      </c>
      <c r="AD22" s="233"/>
      <c r="AE22" s="225"/>
      <c r="AF22" s="249" t="s">
        <v>37</v>
      </c>
      <c r="AG22" s="229"/>
      <c r="AH22" s="251">
        <v>0</v>
      </c>
      <c r="AI22" s="253">
        <v>17</v>
      </c>
      <c r="AJ22" s="98" t="s">
        <v>21</v>
      </c>
      <c r="AK22" s="24"/>
      <c r="AL22" s="212"/>
      <c r="AM22" s="212"/>
      <c r="AN22" s="214"/>
      <c r="AO22" s="212"/>
      <c r="AP22" s="212"/>
      <c r="AQ22" s="24"/>
      <c r="AR22" s="255" t="s">
        <v>23</v>
      </c>
      <c r="AS22" s="255" t="s">
        <v>23</v>
      </c>
      <c r="AT22" s="255" t="s">
        <v>23</v>
      </c>
      <c r="AU22" s="255" t="s">
        <v>23</v>
      </c>
      <c r="AV22" s="258" t="s">
        <v>23</v>
      </c>
      <c r="AW22" s="24"/>
      <c r="AX22" s="255"/>
      <c r="AY22" s="255"/>
      <c r="AZ22" s="255"/>
      <c r="BA22" s="255"/>
      <c r="BB22" s="258" t="s">
        <v>23</v>
      </c>
    </row>
    <row r="23" spans="1:54" ht="19.5" customHeight="1">
      <c r="A23" s="195" t="s">
        <v>41</v>
      </c>
      <c r="B23" s="78">
        <v>28</v>
      </c>
      <c r="C23" s="76"/>
      <c r="D23" s="80">
        <v>550</v>
      </c>
      <c r="E23" s="82"/>
      <c r="F23" s="80">
        <v>12</v>
      </c>
      <c r="G23" s="86">
        <f aca="true" t="shared" si="19" ref="G23:G28">F23</f>
        <v>12</v>
      </c>
      <c r="H23" s="88">
        <v>12</v>
      </c>
      <c r="I23" s="90">
        <v>4</v>
      </c>
      <c r="J23" s="78">
        <v>20</v>
      </c>
      <c r="K23" s="92"/>
      <c r="L23" s="94"/>
      <c r="M23" s="82"/>
      <c r="N23" s="94">
        <v>21</v>
      </c>
      <c r="O23" s="85">
        <f aca="true" t="shared" si="20" ref="O23:O28">N23</f>
        <v>21</v>
      </c>
      <c r="P23" s="88">
        <v>20</v>
      </c>
      <c r="Q23" s="85">
        <v>0</v>
      </c>
      <c r="R23" s="78">
        <v>38</v>
      </c>
      <c r="S23" s="76"/>
      <c r="T23" s="94">
        <v>900</v>
      </c>
      <c r="U23" s="82"/>
      <c r="V23" s="94">
        <v>12</v>
      </c>
      <c r="W23" s="86">
        <f aca="true" t="shared" si="21" ref="W23:W28">V23</f>
        <v>12</v>
      </c>
      <c r="X23" s="88">
        <v>12</v>
      </c>
      <c r="Y23" s="97">
        <v>4</v>
      </c>
      <c r="Z23" s="121">
        <v>35</v>
      </c>
      <c r="AA23" s="92"/>
      <c r="AB23" s="94">
        <v>500</v>
      </c>
      <c r="AC23" s="82"/>
      <c r="AD23" s="94">
        <v>15</v>
      </c>
      <c r="AE23" s="86">
        <f aca="true" t="shared" si="22" ref="AE23:AE28">AD23</f>
        <v>15</v>
      </c>
      <c r="AF23" s="88">
        <v>15</v>
      </c>
      <c r="AG23" s="122">
        <v>1</v>
      </c>
      <c r="AH23" s="123">
        <v>39</v>
      </c>
      <c r="AI23" s="90">
        <v>16</v>
      </c>
      <c r="AJ23" s="116"/>
      <c r="AK23" s="117"/>
      <c r="AL23" s="85">
        <f aca="true" t="shared" si="23" ref="AL23:AL28">SUM(G23)</f>
        <v>12</v>
      </c>
      <c r="AM23" s="118">
        <f aca="true" t="shared" si="24" ref="AM23:AM28">SUM(O23)</f>
        <v>21</v>
      </c>
      <c r="AN23" s="119">
        <f aca="true" t="shared" si="25" ref="AN23:AN28">SUM(W23)</f>
        <v>12</v>
      </c>
      <c r="AO23" s="85">
        <f aca="true" t="shared" si="26" ref="AO23:AO28">SUM(AE23)</f>
        <v>15</v>
      </c>
      <c r="AP23" s="120">
        <f aca="true" t="shared" si="27" ref="AP23:AP28">SUM(AL23:AO23)</f>
        <v>60</v>
      </c>
      <c r="AQ23" s="117"/>
      <c r="AR23" s="82">
        <f>SUM(C23)</f>
        <v>0</v>
      </c>
      <c r="AS23" s="82">
        <f>SUM(K23)</f>
        <v>0</v>
      </c>
      <c r="AT23" s="82">
        <f>SUM(S23)</f>
        <v>0</v>
      </c>
      <c r="AU23" s="82">
        <f>SUM(AA23)</f>
        <v>0</v>
      </c>
      <c r="AV23" s="85">
        <f>SUM(AR23:AU23)</f>
        <v>0</v>
      </c>
      <c r="AW23" s="117"/>
      <c r="AX23" s="82">
        <f>D23</f>
        <v>550</v>
      </c>
      <c r="AY23" s="82">
        <f>L23</f>
        <v>0</v>
      </c>
      <c r="AZ23" s="82">
        <f>T23</f>
        <v>900</v>
      </c>
      <c r="BA23" s="82">
        <f>AB23</f>
        <v>500</v>
      </c>
      <c r="BB23" s="85">
        <f>SUM(AX23:BA23)</f>
        <v>1950</v>
      </c>
    </row>
    <row r="24" spans="1:54" ht="19.5">
      <c r="A24" s="195" t="s">
        <v>52</v>
      </c>
      <c r="B24" s="78">
        <v>23</v>
      </c>
      <c r="C24" s="76"/>
      <c r="D24" s="80">
        <v>200</v>
      </c>
      <c r="E24" s="82"/>
      <c r="F24" s="80">
        <v>17</v>
      </c>
      <c r="G24" s="86">
        <f t="shared" si="19"/>
        <v>17</v>
      </c>
      <c r="H24" s="88">
        <v>17</v>
      </c>
      <c r="I24" s="90">
        <v>0</v>
      </c>
      <c r="J24" s="78">
        <v>29</v>
      </c>
      <c r="K24" s="92"/>
      <c r="L24" s="94">
        <v>650</v>
      </c>
      <c r="M24" s="82"/>
      <c r="N24" s="94">
        <v>15</v>
      </c>
      <c r="O24" s="85">
        <f t="shared" si="20"/>
        <v>15</v>
      </c>
      <c r="P24" s="88">
        <v>15</v>
      </c>
      <c r="Q24" s="85">
        <v>1</v>
      </c>
      <c r="R24" s="78">
        <v>29</v>
      </c>
      <c r="S24" s="76"/>
      <c r="T24" s="94">
        <v>200</v>
      </c>
      <c r="U24" s="82"/>
      <c r="V24" s="94">
        <v>20</v>
      </c>
      <c r="W24" s="86">
        <f t="shared" si="21"/>
        <v>20</v>
      </c>
      <c r="X24" s="88">
        <v>20</v>
      </c>
      <c r="Y24" s="97">
        <v>0</v>
      </c>
      <c r="Z24" s="121">
        <v>28</v>
      </c>
      <c r="AA24" s="92"/>
      <c r="AB24" s="94">
        <v>1150</v>
      </c>
      <c r="AC24" s="82"/>
      <c r="AD24" s="94">
        <v>9</v>
      </c>
      <c r="AE24" s="86">
        <f t="shared" si="22"/>
        <v>9</v>
      </c>
      <c r="AF24" s="88">
        <v>9</v>
      </c>
      <c r="AG24" s="122">
        <v>7</v>
      </c>
      <c r="AH24" s="123">
        <v>41</v>
      </c>
      <c r="AI24" s="90">
        <v>17</v>
      </c>
      <c r="AJ24" s="116"/>
      <c r="AK24" s="117"/>
      <c r="AL24" s="85">
        <f t="shared" si="23"/>
        <v>17</v>
      </c>
      <c r="AM24" s="118">
        <f t="shared" si="24"/>
        <v>15</v>
      </c>
      <c r="AN24" s="119">
        <f t="shared" si="25"/>
        <v>20</v>
      </c>
      <c r="AO24" s="85">
        <f t="shared" si="26"/>
        <v>9</v>
      </c>
      <c r="AP24" s="120">
        <f t="shared" si="27"/>
        <v>61</v>
      </c>
      <c r="AQ24" s="117"/>
      <c r="AR24" s="82"/>
      <c r="AS24" s="82"/>
      <c r="AT24" s="82"/>
      <c r="AU24" s="82"/>
      <c r="AV24" s="85"/>
      <c r="AW24" s="117"/>
      <c r="AX24" s="82"/>
      <c r="AY24" s="82">
        <f>L24</f>
        <v>650</v>
      </c>
      <c r="AZ24" s="82">
        <f>T24</f>
        <v>200</v>
      </c>
      <c r="BA24" s="82"/>
      <c r="BB24" s="85"/>
    </row>
    <row r="25" spans="1:54" ht="19.5">
      <c r="A25" s="195" t="s">
        <v>69</v>
      </c>
      <c r="B25" s="78"/>
      <c r="C25" s="76"/>
      <c r="D25" s="80"/>
      <c r="E25" s="82"/>
      <c r="F25" s="80">
        <v>21</v>
      </c>
      <c r="G25" s="86">
        <f t="shared" si="19"/>
        <v>21</v>
      </c>
      <c r="H25" s="88">
        <v>20</v>
      </c>
      <c r="I25" s="90">
        <v>0</v>
      </c>
      <c r="J25" s="78">
        <v>37</v>
      </c>
      <c r="K25" s="92"/>
      <c r="L25" s="94">
        <v>650</v>
      </c>
      <c r="M25" s="82"/>
      <c r="N25" s="94">
        <v>15</v>
      </c>
      <c r="O25" s="85">
        <f t="shared" si="20"/>
        <v>15</v>
      </c>
      <c r="P25" s="88">
        <v>15</v>
      </c>
      <c r="Q25" s="85">
        <v>1</v>
      </c>
      <c r="R25" s="78">
        <v>34</v>
      </c>
      <c r="S25" s="76"/>
      <c r="T25" s="94">
        <v>1280</v>
      </c>
      <c r="U25" s="82"/>
      <c r="V25" s="94">
        <v>9</v>
      </c>
      <c r="W25" s="86">
        <f t="shared" si="21"/>
        <v>9</v>
      </c>
      <c r="X25" s="88">
        <v>9</v>
      </c>
      <c r="Y25" s="97">
        <v>7</v>
      </c>
      <c r="Z25" s="121"/>
      <c r="AA25" s="92"/>
      <c r="AB25" s="94"/>
      <c r="AC25" s="82"/>
      <c r="AD25" s="94">
        <v>21</v>
      </c>
      <c r="AE25" s="86">
        <f t="shared" si="22"/>
        <v>21</v>
      </c>
      <c r="AF25" s="88">
        <v>16</v>
      </c>
      <c r="AG25" s="122">
        <v>0</v>
      </c>
      <c r="AH25" s="123">
        <v>45</v>
      </c>
      <c r="AI25" s="90">
        <v>18</v>
      </c>
      <c r="AJ25" s="116"/>
      <c r="AK25" s="117"/>
      <c r="AL25" s="85">
        <f t="shared" si="23"/>
        <v>21</v>
      </c>
      <c r="AM25" s="118">
        <f t="shared" si="24"/>
        <v>15</v>
      </c>
      <c r="AN25" s="119">
        <f t="shared" si="25"/>
        <v>9</v>
      </c>
      <c r="AO25" s="85">
        <f t="shared" si="26"/>
        <v>21</v>
      </c>
      <c r="AP25" s="120">
        <f t="shared" si="27"/>
        <v>66</v>
      </c>
      <c r="AQ25" s="117"/>
      <c r="AR25" s="82"/>
      <c r="AS25" s="82"/>
      <c r="AT25" s="82"/>
      <c r="AU25" s="82"/>
      <c r="AV25" s="85"/>
      <c r="AW25" s="117"/>
      <c r="AX25" s="82"/>
      <c r="AY25" s="82"/>
      <c r="AZ25" s="82"/>
      <c r="BA25" s="82"/>
      <c r="BB25" s="85"/>
    </row>
    <row r="26" spans="1:54" ht="19.5">
      <c r="A26" s="195" t="s">
        <v>75</v>
      </c>
      <c r="B26" s="78"/>
      <c r="C26" s="76"/>
      <c r="D26" s="80"/>
      <c r="E26" s="82"/>
      <c r="F26" s="80">
        <v>21</v>
      </c>
      <c r="G26" s="86">
        <f t="shared" si="19"/>
        <v>21</v>
      </c>
      <c r="H26" s="88">
        <v>20</v>
      </c>
      <c r="I26" s="90">
        <v>0</v>
      </c>
      <c r="J26" s="78">
        <v>35</v>
      </c>
      <c r="K26" s="92"/>
      <c r="L26" s="94">
        <v>625</v>
      </c>
      <c r="M26" s="82"/>
      <c r="N26" s="94">
        <v>17</v>
      </c>
      <c r="O26" s="85">
        <f t="shared" si="20"/>
        <v>17</v>
      </c>
      <c r="P26" s="88">
        <v>17</v>
      </c>
      <c r="Q26" s="85">
        <v>0</v>
      </c>
      <c r="R26" s="78">
        <v>22</v>
      </c>
      <c r="S26" s="76"/>
      <c r="T26" s="94">
        <v>1000</v>
      </c>
      <c r="U26" s="82"/>
      <c r="V26" s="94">
        <v>10</v>
      </c>
      <c r="W26" s="86">
        <f t="shared" si="21"/>
        <v>10</v>
      </c>
      <c r="X26" s="88">
        <v>10</v>
      </c>
      <c r="Y26" s="97">
        <v>6</v>
      </c>
      <c r="Z26" s="121"/>
      <c r="AA26" s="92"/>
      <c r="AB26" s="94"/>
      <c r="AC26" s="82"/>
      <c r="AD26" s="94">
        <v>21</v>
      </c>
      <c r="AE26" s="86">
        <f t="shared" si="22"/>
        <v>21</v>
      </c>
      <c r="AF26" s="88">
        <v>16</v>
      </c>
      <c r="AG26" s="122">
        <v>0</v>
      </c>
      <c r="AH26" s="123">
        <v>48</v>
      </c>
      <c r="AI26" s="90">
        <v>19</v>
      </c>
      <c r="AJ26" s="116"/>
      <c r="AK26" s="117"/>
      <c r="AL26" s="85">
        <f t="shared" si="23"/>
        <v>21</v>
      </c>
      <c r="AM26" s="118">
        <f t="shared" si="24"/>
        <v>17</v>
      </c>
      <c r="AN26" s="119">
        <f t="shared" si="25"/>
        <v>10</v>
      </c>
      <c r="AO26" s="85">
        <f t="shared" si="26"/>
        <v>21</v>
      </c>
      <c r="AP26" s="120">
        <f t="shared" si="27"/>
        <v>69</v>
      </c>
      <c r="AQ26" s="117"/>
      <c r="AR26" s="82">
        <f>SUM(C26)</f>
        <v>0</v>
      </c>
      <c r="AS26" s="82">
        <f>SUM(K26)</f>
        <v>0</v>
      </c>
      <c r="AT26" s="82">
        <f>SUM(S26)</f>
        <v>0</v>
      </c>
      <c r="AU26" s="82">
        <f>SUM(AA26)</f>
        <v>0</v>
      </c>
      <c r="AV26" s="85">
        <f>SUM(AR26:AU26)</f>
        <v>0</v>
      </c>
      <c r="AW26" s="117"/>
      <c r="AX26" s="82">
        <f>D26</f>
        <v>0</v>
      </c>
      <c r="AY26" s="82">
        <f>L26</f>
        <v>625</v>
      </c>
      <c r="AZ26" s="82">
        <f>T26</f>
        <v>1000</v>
      </c>
      <c r="BA26" s="82">
        <f>AB26</f>
        <v>0</v>
      </c>
      <c r="BB26" s="85">
        <f>SUM(AX26:BA26)</f>
        <v>1625</v>
      </c>
    </row>
    <row r="27" spans="1:54" ht="19.5">
      <c r="A27" s="195" t="s">
        <v>76</v>
      </c>
      <c r="B27" s="78">
        <v>31</v>
      </c>
      <c r="C27" s="76"/>
      <c r="D27" s="80">
        <v>0</v>
      </c>
      <c r="E27" s="82"/>
      <c r="F27" s="80">
        <v>19</v>
      </c>
      <c r="G27" s="86">
        <f t="shared" si="19"/>
        <v>19</v>
      </c>
      <c r="H27" s="88">
        <v>19</v>
      </c>
      <c r="I27" s="90">
        <v>0</v>
      </c>
      <c r="J27" s="78">
        <v>31</v>
      </c>
      <c r="K27" s="92"/>
      <c r="L27" s="94">
        <v>150</v>
      </c>
      <c r="M27" s="82"/>
      <c r="N27" s="94">
        <v>19</v>
      </c>
      <c r="O27" s="85">
        <f t="shared" si="20"/>
        <v>19</v>
      </c>
      <c r="P27" s="88">
        <v>19</v>
      </c>
      <c r="Q27" s="85">
        <v>0</v>
      </c>
      <c r="R27" s="78">
        <v>26</v>
      </c>
      <c r="S27" s="76"/>
      <c r="T27" s="94">
        <v>250</v>
      </c>
      <c r="U27" s="82"/>
      <c r="V27" s="94">
        <v>19</v>
      </c>
      <c r="W27" s="86">
        <f t="shared" si="21"/>
        <v>19</v>
      </c>
      <c r="X27" s="88">
        <v>19</v>
      </c>
      <c r="Y27" s="97">
        <v>0</v>
      </c>
      <c r="Z27" s="121">
        <v>24</v>
      </c>
      <c r="AA27" s="92"/>
      <c r="AB27" s="94">
        <v>800</v>
      </c>
      <c r="AC27" s="82"/>
      <c r="AD27" s="94">
        <v>12</v>
      </c>
      <c r="AE27" s="86">
        <f t="shared" si="22"/>
        <v>12</v>
      </c>
      <c r="AF27" s="88">
        <v>12</v>
      </c>
      <c r="AG27" s="122">
        <v>4</v>
      </c>
      <c r="AH27" s="123">
        <v>50</v>
      </c>
      <c r="AI27" s="90">
        <v>20</v>
      </c>
      <c r="AJ27" s="116"/>
      <c r="AK27" s="117"/>
      <c r="AL27" s="85">
        <f t="shared" si="23"/>
        <v>19</v>
      </c>
      <c r="AM27" s="118">
        <f t="shared" si="24"/>
        <v>19</v>
      </c>
      <c r="AN27" s="119">
        <f t="shared" si="25"/>
        <v>19</v>
      </c>
      <c r="AO27" s="85">
        <f t="shared" si="26"/>
        <v>12</v>
      </c>
      <c r="AP27" s="120">
        <f t="shared" si="27"/>
        <v>69</v>
      </c>
      <c r="AQ27" s="117"/>
      <c r="AR27" s="82">
        <f>SUM(C27)</f>
        <v>0</v>
      </c>
      <c r="AS27" s="82">
        <f>SUM(K27)</f>
        <v>0</v>
      </c>
      <c r="AT27" s="82">
        <f>SUM(S27)</f>
        <v>0</v>
      </c>
      <c r="AU27" s="82">
        <f>SUM(AA27)</f>
        <v>0</v>
      </c>
      <c r="AV27" s="85">
        <f>SUM(AR27:AU27)</f>
        <v>0</v>
      </c>
      <c r="AW27" s="117"/>
      <c r="AX27" s="82">
        <f>D27</f>
        <v>0</v>
      </c>
      <c r="AY27" s="82">
        <f>L27</f>
        <v>150</v>
      </c>
      <c r="AZ27" s="82">
        <f>T27</f>
        <v>250</v>
      </c>
      <c r="BA27" s="82">
        <f>AB27</f>
        <v>800</v>
      </c>
      <c r="BB27" s="85">
        <f>SUM(AX27:BA27)</f>
        <v>1200</v>
      </c>
    </row>
    <row r="28" spans="1:54" ht="19.5">
      <c r="A28" s="195" t="s">
        <v>56</v>
      </c>
      <c r="B28" s="78">
        <v>30</v>
      </c>
      <c r="C28" s="76"/>
      <c r="D28" s="80">
        <v>50</v>
      </c>
      <c r="E28" s="82"/>
      <c r="F28" s="80">
        <v>18</v>
      </c>
      <c r="G28" s="86">
        <f t="shared" si="19"/>
        <v>18</v>
      </c>
      <c r="H28" s="88">
        <v>18</v>
      </c>
      <c r="I28" s="90">
        <v>0</v>
      </c>
      <c r="J28" s="78">
        <v>32</v>
      </c>
      <c r="K28" s="92"/>
      <c r="L28" s="94">
        <v>450</v>
      </c>
      <c r="M28" s="82"/>
      <c r="N28" s="94">
        <v>18</v>
      </c>
      <c r="O28" s="85">
        <f t="shared" si="20"/>
        <v>18</v>
      </c>
      <c r="P28" s="88">
        <v>18</v>
      </c>
      <c r="Q28" s="85">
        <v>0</v>
      </c>
      <c r="R28" s="78"/>
      <c r="S28" s="76"/>
      <c r="T28" s="94"/>
      <c r="U28" s="82"/>
      <c r="V28" s="94">
        <v>21</v>
      </c>
      <c r="W28" s="86">
        <f t="shared" si="21"/>
        <v>21</v>
      </c>
      <c r="X28" s="88">
        <v>21</v>
      </c>
      <c r="Y28" s="97">
        <v>0</v>
      </c>
      <c r="Z28" s="121"/>
      <c r="AA28" s="92"/>
      <c r="AB28" s="94"/>
      <c r="AC28" s="82"/>
      <c r="AD28" s="94">
        <v>21</v>
      </c>
      <c r="AE28" s="86">
        <f t="shared" si="22"/>
        <v>21</v>
      </c>
      <c r="AF28" s="88">
        <v>16</v>
      </c>
      <c r="AG28" s="122">
        <v>0</v>
      </c>
      <c r="AH28" s="123">
        <v>57</v>
      </c>
      <c r="AI28" s="90">
        <v>21</v>
      </c>
      <c r="AJ28" s="116"/>
      <c r="AK28" s="117"/>
      <c r="AL28" s="85">
        <f t="shared" si="23"/>
        <v>18</v>
      </c>
      <c r="AM28" s="118">
        <f t="shared" si="24"/>
        <v>18</v>
      </c>
      <c r="AN28" s="119">
        <f t="shared" si="25"/>
        <v>21</v>
      </c>
      <c r="AO28" s="85">
        <f t="shared" si="26"/>
        <v>21</v>
      </c>
      <c r="AP28" s="120">
        <f t="shared" si="27"/>
        <v>78</v>
      </c>
      <c r="AQ28" s="117"/>
      <c r="AR28" s="82">
        <f>SUM(C28)</f>
        <v>0</v>
      </c>
      <c r="AS28" s="82">
        <f>SUM(K28)</f>
        <v>0</v>
      </c>
      <c r="AT28" s="82">
        <f>SUM(S28)</f>
        <v>0</v>
      </c>
      <c r="AU28" s="82">
        <f>SUM(AA28)</f>
        <v>0</v>
      </c>
      <c r="AV28" s="85">
        <f>SUM(AR28:AU28)</f>
        <v>0</v>
      </c>
      <c r="AW28" s="117"/>
      <c r="AX28" s="82">
        <f>D28</f>
        <v>50</v>
      </c>
      <c r="AY28" s="82">
        <f>L28</f>
        <v>450</v>
      </c>
      <c r="AZ28" s="82">
        <f>T28</f>
        <v>0</v>
      </c>
      <c r="BA28" s="82">
        <f>AB28</f>
        <v>0</v>
      </c>
      <c r="BB28" s="85">
        <f>SUM(AX28:BA28)</f>
        <v>500</v>
      </c>
    </row>
    <row r="29" spans="1:54" ht="20.25" hidden="1" thickBot="1">
      <c r="A29" s="188"/>
      <c r="B29" s="77"/>
      <c r="C29" s="75"/>
      <c r="D29" s="83"/>
      <c r="E29" s="81"/>
      <c r="F29" s="83"/>
      <c r="G29" s="86"/>
      <c r="H29" s="87"/>
      <c r="I29" s="89"/>
      <c r="J29" s="78"/>
      <c r="K29" s="92"/>
      <c r="L29" s="94"/>
      <c r="M29" s="82"/>
      <c r="N29" s="94"/>
      <c r="O29" s="85"/>
      <c r="P29" s="88"/>
      <c r="Q29" s="85"/>
      <c r="R29" s="78"/>
      <c r="S29" s="76"/>
      <c r="T29" s="94"/>
      <c r="U29" s="82"/>
      <c r="V29" s="94"/>
      <c r="W29" s="85"/>
      <c r="X29" s="88"/>
      <c r="Y29" s="97"/>
      <c r="Z29" s="121"/>
      <c r="AA29" s="92"/>
      <c r="AB29" s="94"/>
      <c r="AC29" s="82"/>
      <c r="AD29" s="94"/>
      <c r="AE29" s="85"/>
      <c r="AF29" s="88"/>
      <c r="AG29" s="122"/>
      <c r="AH29" s="123"/>
      <c r="AI29" s="90"/>
      <c r="AJ29" s="116"/>
      <c r="AK29" s="117"/>
      <c r="AL29" s="85"/>
      <c r="AM29" s="118"/>
      <c r="AN29" s="119"/>
      <c r="AO29" s="85"/>
      <c r="AP29" s="120"/>
      <c r="AQ29" s="117"/>
      <c r="AR29" s="82"/>
      <c r="AS29" s="82"/>
      <c r="AT29" s="82"/>
      <c r="AU29" s="82"/>
      <c r="AV29" s="85"/>
      <c r="AW29" s="117"/>
      <c r="AX29" s="82"/>
      <c r="AY29" s="82"/>
      <c r="AZ29" s="82"/>
      <c r="BA29" s="82"/>
      <c r="BB29" s="85"/>
    </row>
    <row r="30" spans="1:54" ht="16.5" hidden="1" thickBot="1">
      <c r="A30" s="85"/>
      <c r="B30" s="125"/>
      <c r="C30" s="125"/>
      <c r="D30" s="131"/>
      <c r="E30" s="132"/>
      <c r="F30" s="133"/>
      <c r="G30" s="134"/>
      <c r="H30" s="135"/>
      <c r="I30" s="136"/>
      <c r="J30" s="137"/>
      <c r="K30" s="127"/>
      <c r="L30" s="138"/>
      <c r="M30" s="132"/>
      <c r="N30" s="138"/>
      <c r="O30" s="134"/>
      <c r="P30" s="135"/>
      <c r="Q30" s="136"/>
      <c r="R30" s="124"/>
      <c r="S30" s="127"/>
      <c r="T30" s="138"/>
      <c r="U30" s="132"/>
      <c r="V30" s="138"/>
      <c r="W30" s="134"/>
      <c r="X30" s="135"/>
      <c r="Y30" s="98"/>
      <c r="Z30" s="124"/>
      <c r="AA30" s="127"/>
      <c r="AB30" s="138"/>
      <c r="AC30" s="132"/>
      <c r="AD30" s="128"/>
      <c r="AE30" s="134"/>
      <c r="AF30" s="118"/>
      <c r="AG30" s="122"/>
      <c r="AH30" s="139"/>
      <c r="AI30" s="140"/>
      <c r="AJ30" s="116"/>
      <c r="AK30" s="141"/>
      <c r="AL30" s="85"/>
      <c r="AM30" s="85"/>
      <c r="AN30" s="119"/>
      <c r="AO30" s="85"/>
      <c r="AP30" s="120"/>
      <c r="AQ30" s="141"/>
      <c r="AR30" s="129"/>
      <c r="AS30" s="129"/>
      <c r="AT30" s="129"/>
      <c r="AU30" s="129"/>
      <c r="AV30" s="130"/>
      <c r="AW30" s="141"/>
      <c r="AX30" s="129"/>
      <c r="AY30" s="129"/>
      <c r="AZ30" s="129"/>
      <c r="BA30" s="129"/>
      <c r="BB30" s="130"/>
    </row>
    <row r="31" spans="1:54" ht="16.5" hidden="1" thickBot="1">
      <c r="A31" s="85"/>
      <c r="B31" s="124"/>
      <c r="C31" s="125"/>
      <c r="D31" s="126"/>
      <c r="E31" s="132"/>
      <c r="F31" s="133"/>
      <c r="G31" s="134"/>
      <c r="H31" s="135"/>
      <c r="I31" s="142"/>
      <c r="J31" s="124"/>
      <c r="K31" s="127"/>
      <c r="L31" s="138"/>
      <c r="M31" s="132"/>
      <c r="N31" s="138"/>
      <c r="O31" s="134"/>
      <c r="P31" s="135"/>
      <c r="Q31" s="143"/>
      <c r="R31" s="124"/>
      <c r="S31" s="127"/>
      <c r="T31" s="138"/>
      <c r="U31" s="132"/>
      <c r="V31" s="138"/>
      <c r="W31" s="134"/>
      <c r="X31" s="135"/>
      <c r="Y31" s="144"/>
      <c r="Z31" s="145"/>
      <c r="AA31" s="127"/>
      <c r="AB31" s="138"/>
      <c r="AC31" s="132"/>
      <c r="AD31" s="128"/>
      <c r="AE31" s="134"/>
      <c r="AF31" s="135"/>
      <c r="AG31" s="140"/>
      <c r="AH31" s="139"/>
      <c r="AI31" s="146"/>
      <c r="AJ31" s="116"/>
      <c r="AK31" s="141"/>
      <c r="AL31" s="85"/>
      <c r="AM31" s="85"/>
      <c r="AN31" s="119"/>
      <c r="AO31" s="85"/>
      <c r="AP31" s="120"/>
      <c r="AQ31" s="141"/>
      <c r="AR31" s="129"/>
      <c r="AS31" s="129"/>
      <c r="AT31" s="129"/>
      <c r="AU31" s="129"/>
      <c r="AV31" s="130"/>
      <c r="AW31" s="141"/>
      <c r="AX31" s="129"/>
      <c r="AY31" s="129"/>
      <c r="AZ31" s="129"/>
      <c r="BA31" s="129"/>
      <c r="BB31" s="130"/>
    </row>
    <row r="32" spans="1:54" s="162" customFormat="1" ht="16.5" hidden="1" thickBot="1">
      <c r="A32" s="85"/>
      <c r="B32" s="147"/>
      <c r="C32" s="148"/>
      <c r="D32" s="149"/>
      <c r="E32" s="150"/>
      <c r="F32" s="151"/>
      <c r="G32" s="152"/>
      <c r="H32" s="153"/>
      <c r="I32" s="154"/>
      <c r="J32" s="155"/>
      <c r="K32" s="156"/>
      <c r="L32" s="157"/>
      <c r="M32" s="150"/>
      <c r="N32" s="157"/>
      <c r="O32" s="152"/>
      <c r="P32" s="153"/>
      <c r="Q32" s="154"/>
      <c r="R32" s="155"/>
      <c r="S32" s="156"/>
      <c r="T32" s="157"/>
      <c r="U32" s="150"/>
      <c r="V32" s="157"/>
      <c r="W32" s="152"/>
      <c r="X32" s="153"/>
      <c r="Y32" s="158"/>
      <c r="Z32" s="159"/>
      <c r="AA32" s="156"/>
      <c r="AB32" s="157"/>
      <c r="AC32" s="150"/>
      <c r="AD32" s="157"/>
      <c r="AE32" s="152"/>
      <c r="AF32" s="153"/>
      <c r="AG32" s="160"/>
      <c r="AH32" s="161"/>
      <c r="AJ32" s="116"/>
      <c r="AK32" s="163"/>
      <c r="AL32" s="85"/>
      <c r="AM32" s="85"/>
      <c r="AN32" s="119"/>
      <c r="AO32" s="85"/>
      <c r="AP32" s="120"/>
      <c r="AQ32" s="163"/>
      <c r="AR32" s="129"/>
      <c r="AS32" s="129"/>
      <c r="AT32" s="129"/>
      <c r="AU32" s="129"/>
      <c r="AV32" s="130"/>
      <c r="AW32" s="163"/>
      <c r="AX32" s="129"/>
      <c r="AY32" s="129"/>
      <c r="AZ32" s="129"/>
      <c r="BA32" s="129"/>
      <c r="BB32" s="130"/>
    </row>
    <row r="33" spans="3:42" s="141" customFormat="1" ht="15.75" hidden="1">
      <c r="C33" s="164"/>
      <c r="D33" s="133"/>
      <c r="E33" s="164"/>
      <c r="F33" s="133"/>
      <c r="H33" s="165"/>
      <c r="I33" s="165"/>
      <c r="K33" s="164"/>
      <c r="L33" s="138"/>
      <c r="M33" s="164"/>
      <c r="N33" s="138"/>
      <c r="P33" s="165"/>
      <c r="Q33" s="165"/>
      <c r="S33" s="164"/>
      <c r="T33" s="138"/>
      <c r="U33" s="164"/>
      <c r="V33" s="138"/>
      <c r="X33" s="165"/>
      <c r="Y33" s="165"/>
      <c r="AA33" s="164"/>
      <c r="AB33" s="138"/>
      <c r="AC33" s="164"/>
      <c r="AD33" s="138"/>
      <c r="AF33" s="165"/>
      <c r="AG33" s="165"/>
      <c r="AJ33" s="166"/>
      <c r="AN33" s="167"/>
      <c r="AP33" s="167"/>
    </row>
    <row r="34" spans="3:42" s="141" customFormat="1" ht="15.75">
      <c r="C34" s="164"/>
      <c r="D34" s="133"/>
      <c r="E34" s="164"/>
      <c r="F34" s="133"/>
      <c r="H34" s="165"/>
      <c r="I34" s="165"/>
      <c r="K34" s="164"/>
      <c r="L34" s="138"/>
      <c r="M34" s="164"/>
      <c r="N34" s="138"/>
      <c r="P34" s="165"/>
      <c r="Q34" s="165"/>
      <c r="S34" s="164"/>
      <c r="T34" s="138"/>
      <c r="U34" s="164"/>
      <c r="V34" s="138"/>
      <c r="X34" s="165"/>
      <c r="Y34" s="165"/>
      <c r="AA34" s="164"/>
      <c r="AB34" s="138"/>
      <c r="AC34" s="164"/>
      <c r="AD34" s="138"/>
      <c r="AF34" s="165"/>
      <c r="AG34" s="165"/>
      <c r="AJ34" s="166"/>
      <c r="AN34" s="167"/>
      <c r="AP34" s="167"/>
    </row>
    <row r="35" spans="3:42" s="141" customFormat="1" ht="15.75">
      <c r="C35" s="164"/>
      <c r="D35" s="133"/>
      <c r="E35" s="164"/>
      <c r="F35" s="133"/>
      <c r="H35" s="165"/>
      <c r="I35" s="165"/>
      <c r="K35" s="164"/>
      <c r="L35" s="138"/>
      <c r="M35" s="164"/>
      <c r="N35" s="138"/>
      <c r="P35" s="165"/>
      <c r="Q35" s="165"/>
      <c r="S35" s="164"/>
      <c r="T35" s="138"/>
      <c r="U35" s="164"/>
      <c r="V35" s="138"/>
      <c r="X35" s="165"/>
      <c r="Y35" s="165"/>
      <c r="AA35" s="164"/>
      <c r="AB35" s="138"/>
      <c r="AC35" s="164"/>
      <c r="AD35" s="138"/>
      <c r="AF35" s="165"/>
      <c r="AG35" s="165"/>
      <c r="AJ35" s="166"/>
      <c r="AN35" s="167"/>
      <c r="AP35" s="167"/>
    </row>
    <row r="36" spans="3:42" s="141" customFormat="1" ht="15.75">
      <c r="C36" s="164"/>
      <c r="D36" s="133"/>
      <c r="E36" s="164"/>
      <c r="F36" s="133"/>
      <c r="H36" s="165"/>
      <c r="I36" s="165"/>
      <c r="K36" s="164"/>
      <c r="L36" s="138"/>
      <c r="M36" s="164"/>
      <c r="N36" s="138"/>
      <c r="P36" s="165"/>
      <c r="Q36" s="165"/>
      <c r="S36" s="164"/>
      <c r="T36" s="138"/>
      <c r="U36" s="164"/>
      <c r="V36" s="138"/>
      <c r="X36" s="165"/>
      <c r="Y36" s="165"/>
      <c r="AA36" s="164"/>
      <c r="AB36" s="138"/>
      <c r="AC36" s="164"/>
      <c r="AD36" s="138"/>
      <c r="AF36" s="165"/>
      <c r="AG36" s="165"/>
      <c r="AJ36" s="166"/>
      <c r="AN36" s="167"/>
      <c r="AP36" s="167"/>
    </row>
    <row r="37" spans="3:42" s="141" customFormat="1" ht="15.75">
      <c r="C37" s="164"/>
      <c r="D37" s="133"/>
      <c r="E37" s="164"/>
      <c r="F37" s="133"/>
      <c r="H37" s="165"/>
      <c r="I37" s="165"/>
      <c r="K37" s="164"/>
      <c r="L37" s="138"/>
      <c r="M37" s="164"/>
      <c r="N37" s="138"/>
      <c r="P37" s="165"/>
      <c r="Q37" s="165"/>
      <c r="S37" s="164"/>
      <c r="T37" s="138"/>
      <c r="U37" s="164"/>
      <c r="V37" s="138"/>
      <c r="X37" s="165"/>
      <c r="Y37" s="165"/>
      <c r="AA37" s="164"/>
      <c r="AB37" s="138"/>
      <c r="AC37" s="164"/>
      <c r="AD37" s="138"/>
      <c r="AF37" s="165"/>
      <c r="AG37" s="165"/>
      <c r="AJ37" s="166"/>
      <c r="AN37" s="167"/>
      <c r="AP37" s="167"/>
    </row>
    <row r="38" spans="3:42" s="141" customFormat="1" ht="15.75">
      <c r="C38" s="164"/>
      <c r="D38" s="133"/>
      <c r="E38" s="164"/>
      <c r="F38" s="133"/>
      <c r="H38" s="165"/>
      <c r="I38" s="165"/>
      <c r="K38" s="164"/>
      <c r="L38" s="138"/>
      <c r="M38" s="164"/>
      <c r="N38" s="138"/>
      <c r="P38" s="165"/>
      <c r="Q38" s="165"/>
      <c r="S38" s="164"/>
      <c r="T38" s="138"/>
      <c r="U38" s="164"/>
      <c r="V38" s="138"/>
      <c r="X38" s="165"/>
      <c r="Y38" s="165"/>
      <c r="AA38" s="164"/>
      <c r="AB38" s="138"/>
      <c r="AC38" s="164"/>
      <c r="AD38" s="138"/>
      <c r="AF38" s="165"/>
      <c r="AG38" s="165"/>
      <c r="AJ38" s="166"/>
      <c r="AN38" s="167"/>
      <c r="AP38" s="167"/>
    </row>
    <row r="39" spans="3:42" s="141" customFormat="1" ht="15.75">
      <c r="C39" s="164"/>
      <c r="D39" s="133"/>
      <c r="E39" s="164"/>
      <c r="F39" s="133"/>
      <c r="H39" s="165"/>
      <c r="I39" s="165"/>
      <c r="K39" s="164"/>
      <c r="L39" s="138"/>
      <c r="M39" s="164"/>
      <c r="N39" s="138"/>
      <c r="P39" s="165"/>
      <c r="Q39" s="165"/>
      <c r="S39" s="164"/>
      <c r="T39" s="138"/>
      <c r="U39" s="164"/>
      <c r="V39" s="138"/>
      <c r="X39" s="165"/>
      <c r="Y39" s="165"/>
      <c r="AA39" s="164"/>
      <c r="AB39" s="138"/>
      <c r="AC39" s="164"/>
      <c r="AD39" s="138"/>
      <c r="AF39" s="165"/>
      <c r="AG39" s="165"/>
      <c r="AJ39" s="166"/>
      <c r="AN39" s="167"/>
      <c r="AP39" s="167"/>
    </row>
    <row r="40" spans="3:42" s="141" customFormat="1" ht="15.75">
      <c r="C40" s="164"/>
      <c r="D40" s="133"/>
      <c r="E40" s="164"/>
      <c r="F40" s="133"/>
      <c r="H40" s="165"/>
      <c r="I40" s="165"/>
      <c r="K40" s="164"/>
      <c r="L40" s="138"/>
      <c r="M40" s="164"/>
      <c r="N40" s="138"/>
      <c r="P40" s="165"/>
      <c r="Q40" s="165"/>
      <c r="S40" s="164"/>
      <c r="T40" s="138"/>
      <c r="U40" s="164"/>
      <c r="V40" s="138"/>
      <c r="X40" s="165"/>
      <c r="Y40" s="165"/>
      <c r="AA40" s="164"/>
      <c r="AB40" s="138"/>
      <c r="AC40" s="164"/>
      <c r="AD40" s="138"/>
      <c r="AF40" s="165"/>
      <c r="AG40" s="165"/>
      <c r="AJ40" s="166"/>
      <c r="AN40" s="167"/>
      <c r="AP40" s="167"/>
    </row>
    <row r="41" spans="3:42" s="141" customFormat="1" ht="15.75">
      <c r="C41" s="164"/>
      <c r="D41" s="133"/>
      <c r="E41" s="164"/>
      <c r="F41" s="133"/>
      <c r="H41" s="165"/>
      <c r="I41" s="165"/>
      <c r="K41" s="164"/>
      <c r="L41" s="138"/>
      <c r="M41" s="164"/>
      <c r="N41" s="138"/>
      <c r="P41" s="165"/>
      <c r="Q41" s="165"/>
      <c r="S41" s="164"/>
      <c r="T41" s="138"/>
      <c r="U41" s="164"/>
      <c r="V41" s="138"/>
      <c r="X41" s="165"/>
      <c r="Y41" s="165"/>
      <c r="AA41" s="164"/>
      <c r="AB41" s="138"/>
      <c r="AC41" s="164"/>
      <c r="AD41" s="138"/>
      <c r="AF41" s="165"/>
      <c r="AG41" s="165"/>
      <c r="AJ41" s="166"/>
      <c r="AN41" s="167"/>
      <c r="AP41" s="167"/>
    </row>
    <row r="42" spans="3:42" s="141" customFormat="1" ht="15.75">
      <c r="C42" s="164"/>
      <c r="D42" s="133"/>
      <c r="E42" s="164"/>
      <c r="F42" s="133"/>
      <c r="H42" s="165"/>
      <c r="I42" s="165"/>
      <c r="K42" s="164"/>
      <c r="L42" s="138"/>
      <c r="M42" s="164"/>
      <c r="N42" s="138"/>
      <c r="P42" s="165"/>
      <c r="Q42" s="165"/>
      <c r="S42" s="164"/>
      <c r="T42" s="138"/>
      <c r="U42" s="164"/>
      <c r="V42" s="138"/>
      <c r="X42" s="165"/>
      <c r="Y42" s="165"/>
      <c r="AA42" s="164"/>
      <c r="AB42" s="138"/>
      <c r="AC42" s="164"/>
      <c r="AD42" s="138"/>
      <c r="AF42" s="165"/>
      <c r="AG42" s="165"/>
      <c r="AJ42" s="166"/>
      <c r="AN42" s="167"/>
      <c r="AP42" s="167"/>
    </row>
    <row r="43" spans="3:42" s="141" customFormat="1" ht="15.75">
      <c r="C43" s="164"/>
      <c r="D43" s="133"/>
      <c r="E43" s="164"/>
      <c r="F43" s="133"/>
      <c r="H43" s="165"/>
      <c r="I43" s="165"/>
      <c r="K43" s="164"/>
      <c r="L43" s="138"/>
      <c r="M43" s="164"/>
      <c r="N43" s="138"/>
      <c r="P43" s="165"/>
      <c r="Q43" s="165"/>
      <c r="S43" s="164"/>
      <c r="T43" s="138"/>
      <c r="U43" s="164"/>
      <c r="V43" s="138"/>
      <c r="X43" s="165"/>
      <c r="Y43" s="165"/>
      <c r="AA43" s="164"/>
      <c r="AB43" s="138"/>
      <c r="AC43" s="164"/>
      <c r="AD43" s="138"/>
      <c r="AF43" s="165"/>
      <c r="AG43" s="165"/>
      <c r="AJ43" s="166"/>
      <c r="AN43" s="167"/>
      <c r="AP43" s="167"/>
    </row>
    <row r="44" spans="3:42" s="141" customFormat="1" ht="15.75">
      <c r="C44" s="164"/>
      <c r="D44" s="133"/>
      <c r="E44" s="164"/>
      <c r="F44" s="133"/>
      <c r="H44" s="165"/>
      <c r="I44" s="165"/>
      <c r="K44" s="164"/>
      <c r="L44" s="138"/>
      <c r="M44" s="164"/>
      <c r="N44" s="138"/>
      <c r="P44" s="165"/>
      <c r="Q44" s="165"/>
      <c r="S44" s="164"/>
      <c r="T44" s="138"/>
      <c r="U44" s="164"/>
      <c r="V44" s="138"/>
      <c r="X44" s="165"/>
      <c r="Y44" s="165"/>
      <c r="AA44" s="164"/>
      <c r="AB44" s="138"/>
      <c r="AC44" s="164"/>
      <c r="AD44" s="138"/>
      <c r="AF44" s="165"/>
      <c r="AG44" s="165"/>
      <c r="AJ44" s="166"/>
      <c r="AN44" s="167"/>
      <c r="AP44" s="167"/>
    </row>
    <row r="45" spans="3:42" s="141" customFormat="1" ht="15.75">
      <c r="C45" s="164"/>
      <c r="D45" s="133"/>
      <c r="E45" s="164"/>
      <c r="F45" s="133"/>
      <c r="H45" s="165"/>
      <c r="I45" s="165"/>
      <c r="K45" s="164"/>
      <c r="L45" s="138"/>
      <c r="M45" s="164"/>
      <c r="N45" s="138"/>
      <c r="P45" s="165"/>
      <c r="Q45" s="165"/>
      <c r="S45" s="164"/>
      <c r="T45" s="138"/>
      <c r="U45" s="164"/>
      <c r="V45" s="138"/>
      <c r="X45" s="165"/>
      <c r="Y45" s="165"/>
      <c r="AA45" s="164"/>
      <c r="AB45" s="138"/>
      <c r="AC45" s="164"/>
      <c r="AD45" s="138"/>
      <c r="AF45" s="165"/>
      <c r="AG45" s="165"/>
      <c r="AJ45" s="166"/>
      <c r="AN45" s="167"/>
      <c r="AP45" s="167"/>
    </row>
    <row r="46" spans="3:42" s="141" customFormat="1" ht="15.75">
      <c r="C46" s="164"/>
      <c r="D46" s="133"/>
      <c r="E46" s="164"/>
      <c r="F46" s="133"/>
      <c r="H46" s="165"/>
      <c r="I46" s="165"/>
      <c r="K46" s="164"/>
      <c r="L46" s="138"/>
      <c r="M46" s="164"/>
      <c r="N46" s="138"/>
      <c r="P46" s="165"/>
      <c r="Q46" s="165"/>
      <c r="S46" s="164"/>
      <c r="T46" s="138"/>
      <c r="U46" s="164"/>
      <c r="V46" s="138"/>
      <c r="X46" s="165"/>
      <c r="Y46" s="165"/>
      <c r="AA46" s="164"/>
      <c r="AB46" s="138"/>
      <c r="AC46" s="164"/>
      <c r="AD46" s="138"/>
      <c r="AF46" s="165"/>
      <c r="AG46" s="165"/>
      <c r="AJ46" s="166"/>
      <c r="AN46" s="167"/>
      <c r="AP46" s="167"/>
    </row>
    <row r="47" spans="3:42" s="141" customFormat="1" ht="15.75">
      <c r="C47" s="164"/>
      <c r="D47" s="133"/>
      <c r="E47" s="164"/>
      <c r="F47" s="133"/>
      <c r="H47" s="165"/>
      <c r="I47" s="165"/>
      <c r="K47" s="164"/>
      <c r="L47" s="138"/>
      <c r="M47" s="164"/>
      <c r="N47" s="138"/>
      <c r="P47" s="165"/>
      <c r="Q47" s="165"/>
      <c r="S47" s="164"/>
      <c r="T47" s="138"/>
      <c r="U47" s="164"/>
      <c r="V47" s="138"/>
      <c r="X47" s="165"/>
      <c r="Y47" s="165"/>
      <c r="AA47" s="164"/>
      <c r="AB47" s="138"/>
      <c r="AC47" s="164"/>
      <c r="AD47" s="138"/>
      <c r="AF47" s="165"/>
      <c r="AG47" s="165"/>
      <c r="AJ47" s="166"/>
      <c r="AN47" s="167"/>
      <c r="AP47" s="167"/>
    </row>
    <row r="48" spans="3:42" s="141" customFormat="1" ht="15.75">
      <c r="C48" s="164"/>
      <c r="D48" s="133"/>
      <c r="E48" s="164"/>
      <c r="F48" s="133"/>
      <c r="H48" s="165"/>
      <c r="I48" s="165"/>
      <c r="K48" s="164"/>
      <c r="L48" s="138"/>
      <c r="M48" s="164"/>
      <c r="N48" s="138"/>
      <c r="P48" s="165"/>
      <c r="Q48" s="165"/>
      <c r="S48" s="164"/>
      <c r="T48" s="138"/>
      <c r="U48" s="164"/>
      <c r="V48" s="138"/>
      <c r="X48" s="165"/>
      <c r="Y48" s="165"/>
      <c r="AA48" s="164"/>
      <c r="AB48" s="138"/>
      <c r="AC48" s="164"/>
      <c r="AD48" s="138"/>
      <c r="AF48" s="165"/>
      <c r="AG48" s="165"/>
      <c r="AJ48" s="166"/>
      <c r="AN48" s="167"/>
      <c r="AP48" s="167"/>
    </row>
    <row r="49" spans="3:42" s="141" customFormat="1" ht="15.75">
      <c r="C49" s="164"/>
      <c r="D49" s="133"/>
      <c r="E49" s="164"/>
      <c r="F49" s="133"/>
      <c r="H49" s="165"/>
      <c r="I49" s="165"/>
      <c r="K49" s="164"/>
      <c r="L49" s="138"/>
      <c r="M49" s="164"/>
      <c r="N49" s="138"/>
      <c r="P49" s="165"/>
      <c r="Q49" s="165"/>
      <c r="S49" s="164"/>
      <c r="T49" s="138"/>
      <c r="U49" s="164"/>
      <c r="V49" s="138"/>
      <c r="X49" s="165"/>
      <c r="Y49" s="165"/>
      <c r="AA49" s="164"/>
      <c r="AB49" s="138"/>
      <c r="AC49" s="164"/>
      <c r="AD49" s="138"/>
      <c r="AF49" s="165"/>
      <c r="AG49" s="165"/>
      <c r="AJ49" s="166"/>
      <c r="AN49" s="167"/>
      <c r="AP49" s="167"/>
    </row>
    <row r="50" spans="3:42" s="141" customFormat="1" ht="15.75">
      <c r="C50" s="164"/>
      <c r="D50" s="133"/>
      <c r="E50" s="164"/>
      <c r="F50" s="133"/>
      <c r="H50" s="165"/>
      <c r="I50" s="165"/>
      <c r="K50" s="164"/>
      <c r="L50" s="138"/>
      <c r="M50" s="164"/>
      <c r="N50" s="138"/>
      <c r="P50" s="165"/>
      <c r="Q50" s="165"/>
      <c r="S50" s="164"/>
      <c r="T50" s="138"/>
      <c r="U50" s="164"/>
      <c r="V50" s="138"/>
      <c r="X50" s="165"/>
      <c r="Y50" s="165"/>
      <c r="AA50" s="164"/>
      <c r="AB50" s="138"/>
      <c r="AC50" s="164"/>
      <c r="AD50" s="138"/>
      <c r="AF50" s="165"/>
      <c r="AG50" s="165"/>
      <c r="AJ50" s="166"/>
      <c r="AN50" s="167"/>
      <c r="AP50" s="167"/>
    </row>
    <row r="51" spans="1:54" ht="15.75">
      <c r="A51" s="117"/>
      <c r="B51" s="117"/>
      <c r="C51" s="168"/>
      <c r="D51" s="168"/>
      <c r="E51" s="168"/>
      <c r="F51" s="169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41"/>
      <c r="AS51" s="141"/>
      <c r="AT51" s="141"/>
      <c r="AU51" s="141"/>
      <c r="AV51" s="141"/>
      <c r="AW51" s="117"/>
      <c r="AX51" s="141"/>
      <c r="AY51" s="141"/>
      <c r="AZ51" s="141"/>
      <c r="BA51" s="141"/>
      <c r="BB51" s="141"/>
    </row>
    <row r="52" spans="1:54" ht="15.75">
      <c r="A52" s="117"/>
      <c r="B52" s="117"/>
      <c r="C52" s="117"/>
      <c r="D52" s="169"/>
      <c r="E52" s="117"/>
      <c r="F52" s="169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41"/>
      <c r="AS52" s="141"/>
      <c r="AT52" s="141"/>
      <c r="AU52" s="141"/>
      <c r="AV52" s="141"/>
      <c r="AW52" s="117"/>
      <c r="AX52" s="141"/>
      <c r="AY52" s="141"/>
      <c r="AZ52" s="141"/>
      <c r="BA52" s="141"/>
      <c r="BB52" s="141"/>
    </row>
    <row r="53" spans="1:54" ht="15.75">
      <c r="A53" s="117"/>
      <c r="B53" s="117"/>
      <c r="C53" s="170"/>
      <c r="D53" s="170"/>
      <c r="E53" s="170"/>
      <c r="F53" s="170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41"/>
      <c r="AS53" s="141"/>
      <c r="AT53" s="141"/>
      <c r="AU53" s="141"/>
      <c r="AV53" s="141"/>
      <c r="AW53" s="117"/>
      <c r="AX53" s="141"/>
      <c r="AY53" s="141"/>
      <c r="AZ53" s="141"/>
      <c r="BA53" s="141"/>
      <c r="BB53" s="141"/>
    </row>
    <row r="54" spans="1:54" ht="15.75">
      <c r="A54" s="117"/>
      <c r="B54" s="117"/>
      <c r="C54" s="170"/>
      <c r="D54" s="170"/>
      <c r="E54" s="170"/>
      <c r="F54" s="170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41"/>
      <c r="AS54" s="141"/>
      <c r="AT54" s="141"/>
      <c r="AU54" s="141"/>
      <c r="AV54" s="141"/>
      <c r="AW54" s="117"/>
      <c r="AX54" s="141"/>
      <c r="AY54" s="141"/>
      <c r="AZ54" s="141"/>
      <c r="BA54" s="141"/>
      <c r="BB54" s="141"/>
    </row>
    <row r="55" spans="1:54" ht="15.75">
      <c r="A55" s="117"/>
      <c r="B55" s="117"/>
      <c r="C55" s="170"/>
      <c r="D55" s="170"/>
      <c r="E55" s="170"/>
      <c r="F55" s="170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41"/>
      <c r="AS55" s="141"/>
      <c r="AT55" s="141"/>
      <c r="AU55" s="141"/>
      <c r="AV55" s="141"/>
      <c r="AW55" s="117"/>
      <c r="AX55" s="141"/>
      <c r="AY55" s="141"/>
      <c r="AZ55" s="141"/>
      <c r="BA55" s="141"/>
      <c r="BB55" s="141"/>
    </row>
    <row r="56" spans="1:54" ht="15.75">
      <c r="A56" s="117"/>
      <c r="B56" s="117"/>
      <c r="C56" s="170"/>
      <c r="D56" s="170"/>
      <c r="E56" s="170"/>
      <c r="F56" s="170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41"/>
      <c r="AS56" s="141"/>
      <c r="AT56" s="141"/>
      <c r="AU56" s="141"/>
      <c r="AV56" s="141"/>
      <c r="AW56" s="117"/>
      <c r="AX56" s="141"/>
      <c r="AY56" s="141"/>
      <c r="AZ56" s="141"/>
      <c r="BA56" s="141"/>
      <c r="BB56" s="141"/>
    </row>
    <row r="57" spans="1:54" ht="15.75">
      <c r="A57" s="117"/>
      <c r="B57" s="117"/>
      <c r="C57" s="168"/>
      <c r="D57" s="168"/>
      <c r="E57" s="168"/>
      <c r="F57" s="168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41"/>
      <c r="AS57" s="141"/>
      <c r="AT57" s="141"/>
      <c r="AU57" s="141"/>
      <c r="AV57" s="141"/>
      <c r="AW57" s="117"/>
      <c r="AX57" s="141"/>
      <c r="AY57" s="141"/>
      <c r="AZ57" s="141"/>
      <c r="BA57" s="141"/>
      <c r="BB57" s="141"/>
    </row>
    <row r="58" spans="1:54" ht="15.75">
      <c r="A58" s="117"/>
      <c r="B58" s="117"/>
      <c r="C58" s="117"/>
      <c r="D58" s="169"/>
      <c r="E58" s="117"/>
      <c r="F58" s="169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41"/>
      <c r="AS58" s="141"/>
      <c r="AT58" s="141"/>
      <c r="AU58" s="141"/>
      <c r="AV58" s="141"/>
      <c r="AW58" s="117"/>
      <c r="AX58" s="141"/>
      <c r="AY58" s="141"/>
      <c r="AZ58" s="141"/>
      <c r="BA58" s="141"/>
      <c r="BB58" s="141"/>
    </row>
    <row r="59" spans="1:54" ht="15.75">
      <c r="A59" s="117"/>
      <c r="B59" s="117"/>
      <c r="C59" s="169"/>
      <c r="D59" s="169"/>
      <c r="E59" s="169"/>
      <c r="F59" s="169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41"/>
      <c r="AS59" s="141"/>
      <c r="AT59" s="141"/>
      <c r="AU59" s="141"/>
      <c r="AV59" s="141"/>
      <c r="AW59" s="117"/>
      <c r="AX59" s="141"/>
      <c r="AY59" s="141"/>
      <c r="AZ59" s="141"/>
      <c r="BA59" s="141"/>
      <c r="BB59" s="141"/>
    </row>
    <row r="60" spans="1:54" ht="15.75">
      <c r="A60" s="117"/>
      <c r="B60" s="117"/>
      <c r="C60" s="169"/>
      <c r="D60" s="169"/>
      <c r="E60" s="169"/>
      <c r="F60" s="169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41"/>
      <c r="AS60" s="141"/>
      <c r="AT60" s="141"/>
      <c r="AU60" s="141"/>
      <c r="AV60" s="141"/>
      <c r="AW60" s="117"/>
      <c r="AX60" s="141"/>
      <c r="AY60" s="141"/>
      <c r="AZ60" s="141"/>
      <c r="BA60" s="141"/>
      <c r="BB60" s="141"/>
    </row>
    <row r="61" spans="1:54" ht="15.75">
      <c r="A61" s="117"/>
      <c r="B61" s="117"/>
      <c r="C61" s="169"/>
      <c r="D61" s="169"/>
      <c r="E61" s="169"/>
      <c r="F61" s="169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41"/>
      <c r="AS61" s="141"/>
      <c r="AT61" s="141"/>
      <c r="AU61" s="141"/>
      <c r="AV61" s="141"/>
      <c r="AW61" s="117"/>
      <c r="AX61" s="141"/>
      <c r="AY61" s="141"/>
      <c r="AZ61" s="141"/>
      <c r="BA61" s="141"/>
      <c r="BB61" s="141"/>
    </row>
    <row r="62" spans="1:54" ht="15.75">
      <c r="A62" s="117"/>
      <c r="B62" s="117"/>
      <c r="C62" s="169"/>
      <c r="D62" s="169"/>
      <c r="E62" s="169"/>
      <c r="F62" s="169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41"/>
      <c r="AS62" s="141"/>
      <c r="AT62" s="141"/>
      <c r="AU62" s="141"/>
      <c r="AV62" s="141"/>
      <c r="AW62" s="117"/>
      <c r="AX62" s="141"/>
      <c r="AY62" s="141"/>
      <c r="AZ62" s="141"/>
      <c r="BA62" s="141"/>
      <c r="BB62" s="141"/>
    </row>
    <row r="63" spans="1:54" ht="15.75">
      <c r="A63" s="117"/>
      <c r="B63" s="117"/>
      <c r="C63" s="168"/>
      <c r="D63" s="168"/>
      <c r="E63" s="168"/>
      <c r="F63" s="168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</row>
    <row r="64" spans="1:54" ht="15.75">
      <c r="A64" s="141"/>
      <c r="B64" s="141"/>
      <c r="C64" s="117"/>
      <c r="D64" s="169"/>
      <c r="E64" s="117"/>
      <c r="F64" s="169"/>
      <c r="G64" s="117"/>
      <c r="H64" s="117"/>
      <c r="I64" s="117"/>
      <c r="J64" s="141"/>
      <c r="K64" s="117"/>
      <c r="L64" s="117"/>
      <c r="M64" s="117"/>
      <c r="N64" s="117"/>
      <c r="O64" s="117"/>
      <c r="P64" s="117"/>
      <c r="Q64" s="117"/>
      <c r="R64" s="141"/>
      <c r="S64" s="117"/>
      <c r="T64" s="117"/>
      <c r="U64" s="117"/>
      <c r="V64" s="117"/>
      <c r="W64" s="117"/>
      <c r="X64" s="117"/>
      <c r="Y64" s="117"/>
      <c r="Z64" s="141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</row>
    <row r="65" spans="1:26" s="117" customFormat="1" ht="15.75">
      <c r="A65" s="141"/>
      <c r="B65" s="141"/>
      <c r="C65" s="171"/>
      <c r="D65" s="169"/>
      <c r="F65" s="169"/>
      <c r="J65" s="141"/>
      <c r="R65" s="141"/>
      <c r="Z65" s="141"/>
    </row>
    <row r="66" spans="1:26" s="117" customFormat="1" ht="15.75">
      <c r="A66" s="141"/>
      <c r="B66" s="141"/>
      <c r="D66" s="141"/>
      <c r="F66" s="168"/>
      <c r="G66" s="165"/>
      <c r="H66" s="172"/>
      <c r="J66" s="141"/>
      <c r="R66" s="141"/>
      <c r="Z66" s="141"/>
    </row>
    <row r="67" spans="1:26" s="117" customFormat="1" ht="15.75">
      <c r="A67" s="141"/>
      <c r="B67" s="141"/>
      <c r="C67" s="117" t="s">
        <v>14</v>
      </c>
      <c r="D67" s="141"/>
      <c r="F67" s="168" t="s">
        <v>16</v>
      </c>
      <c r="G67" s="165"/>
      <c r="H67" s="141"/>
      <c r="J67" s="141"/>
      <c r="R67" s="141"/>
      <c r="Z67" s="141"/>
    </row>
    <row r="68" spans="1:26" s="117" customFormat="1" ht="15.75">
      <c r="A68" s="141"/>
      <c r="B68" s="141"/>
      <c r="C68" s="117" t="s">
        <v>15</v>
      </c>
      <c r="D68" s="141"/>
      <c r="F68" s="168" t="s">
        <v>16</v>
      </c>
      <c r="G68" s="165"/>
      <c r="H68" s="141"/>
      <c r="J68" s="141"/>
      <c r="R68" s="141"/>
      <c r="Z68" s="141"/>
    </row>
    <row r="69" spans="1:26" s="117" customFormat="1" ht="15.75">
      <c r="A69" s="141"/>
      <c r="B69" s="141"/>
      <c r="C69" s="117" t="s">
        <v>18</v>
      </c>
      <c r="D69" s="173"/>
      <c r="E69" s="164"/>
      <c r="F69" s="168" t="s">
        <v>16</v>
      </c>
      <c r="G69" s="174"/>
      <c r="H69" s="173"/>
      <c r="J69" s="141"/>
      <c r="R69" s="141"/>
      <c r="Z69" s="141"/>
    </row>
    <row r="70" spans="1:26" s="117" customFormat="1" ht="15.75">
      <c r="A70" s="141"/>
      <c r="B70" s="141"/>
      <c r="C70" s="117" t="s">
        <v>19</v>
      </c>
      <c r="D70" s="173"/>
      <c r="E70" s="141"/>
      <c r="F70" s="168" t="s">
        <v>16</v>
      </c>
      <c r="G70" s="165"/>
      <c r="H70" s="173"/>
      <c r="J70" s="141"/>
      <c r="R70" s="141"/>
      <c r="Z70" s="141"/>
    </row>
    <row r="71" spans="1:26" s="117" customFormat="1" ht="15.75">
      <c r="A71" s="141"/>
      <c r="B71" s="141"/>
      <c r="D71" s="133"/>
      <c r="E71" s="141"/>
      <c r="F71" s="169"/>
      <c r="H71" s="141"/>
      <c r="J71" s="141"/>
      <c r="R71" s="141"/>
      <c r="Z71" s="141"/>
    </row>
    <row r="72" spans="1:26" s="117" customFormat="1" ht="15.75">
      <c r="A72" s="141"/>
      <c r="B72" s="141"/>
      <c r="C72" s="171" t="s">
        <v>31</v>
      </c>
      <c r="D72" s="169"/>
      <c r="E72" s="175" t="s">
        <v>12</v>
      </c>
      <c r="F72" s="169"/>
      <c r="H72" s="141"/>
      <c r="J72" s="141"/>
      <c r="R72" s="141"/>
      <c r="Z72" s="141"/>
    </row>
    <row r="73" spans="1:26" s="117" customFormat="1" ht="15.75">
      <c r="A73" s="141"/>
      <c r="B73" s="141"/>
      <c r="C73" s="175" t="s">
        <v>13</v>
      </c>
      <c r="D73" s="173"/>
      <c r="E73" s="176"/>
      <c r="F73" s="168" t="s">
        <v>16</v>
      </c>
      <c r="G73" s="165"/>
      <c r="H73" s="173"/>
      <c r="I73" s="165"/>
      <c r="J73" s="141"/>
      <c r="R73" s="141"/>
      <c r="Z73" s="141"/>
    </row>
    <row r="74" spans="1:26" s="117" customFormat="1" ht="15.75">
      <c r="A74" s="141"/>
      <c r="B74" s="141"/>
      <c r="C74" s="175" t="s">
        <v>14</v>
      </c>
      <c r="D74" s="173"/>
      <c r="E74" s="176"/>
      <c r="F74" s="168" t="s">
        <v>16</v>
      </c>
      <c r="G74" s="165"/>
      <c r="H74" s="173"/>
      <c r="I74" s="165"/>
      <c r="J74" s="141"/>
      <c r="R74" s="141"/>
      <c r="Z74" s="141"/>
    </row>
    <row r="75" spans="1:26" s="117" customFormat="1" ht="15.75">
      <c r="A75" s="141"/>
      <c r="B75" s="141"/>
      <c r="C75" s="175" t="s">
        <v>15</v>
      </c>
      <c r="D75" s="173"/>
      <c r="E75" s="176"/>
      <c r="F75" s="168" t="s">
        <v>16</v>
      </c>
      <c r="G75" s="165"/>
      <c r="H75" s="173"/>
      <c r="I75" s="165"/>
      <c r="J75" s="141"/>
      <c r="R75" s="141"/>
      <c r="Z75" s="141"/>
    </row>
    <row r="76" spans="1:26" s="117" customFormat="1" ht="15.75">
      <c r="A76" s="141"/>
      <c r="B76" s="141"/>
      <c r="C76" s="175" t="s">
        <v>18</v>
      </c>
      <c r="D76" s="173"/>
      <c r="E76" s="176"/>
      <c r="F76" s="168" t="s">
        <v>16</v>
      </c>
      <c r="G76" s="165"/>
      <c r="H76" s="173"/>
      <c r="I76" s="165"/>
      <c r="J76" s="141"/>
      <c r="R76" s="141"/>
      <c r="Z76" s="141"/>
    </row>
    <row r="77" spans="1:26" s="117" customFormat="1" ht="15.75">
      <c r="A77" s="141"/>
      <c r="B77" s="141"/>
      <c r="C77" s="175" t="s">
        <v>19</v>
      </c>
      <c r="D77" s="173"/>
      <c r="E77" s="176"/>
      <c r="F77" s="168" t="s">
        <v>16</v>
      </c>
      <c r="G77" s="165"/>
      <c r="H77" s="173"/>
      <c r="I77" s="165"/>
      <c r="J77" s="141"/>
      <c r="R77" s="141"/>
      <c r="Z77" s="141"/>
    </row>
    <row r="78" spans="1:26" s="117" customFormat="1" ht="15.75">
      <c r="A78" s="141"/>
      <c r="B78" s="141"/>
      <c r="D78" s="169"/>
      <c r="F78" s="169"/>
      <c r="J78" s="141"/>
      <c r="R78" s="141"/>
      <c r="Z78" s="141"/>
    </row>
    <row r="79" spans="1:26" s="117" customFormat="1" ht="15.75">
      <c r="A79" s="141"/>
      <c r="B79" s="141"/>
      <c r="C79" s="171" t="s">
        <v>30</v>
      </c>
      <c r="D79" s="169"/>
      <c r="E79" s="175" t="s">
        <v>29</v>
      </c>
      <c r="F79" s="169"/>
      <c r="J79" s="141"/>
      <c r="R79" s="141"/>
      <c r="Z79" s="141"/>
    </row>
    <row r="80" spans="1:26" s="117" customFormat="1" ht="15.75">
      <c r="A80" s="141"/>
      <c r="B80" s="141"/>
      <c r="C80" s="177" t="s">
        <v>13</v>
      </c>
      <c r="D80" s="173"/>
      <c r="E80" s="177"/>
      <c r="F80" s="168" t="s">
        <v>16</v>
      </c>
      <c r="G80" s="165"/>
      <c r="H80" s="141"/>
      <c r="J80" s="141"/>
      <c r="R80" s="141"/>
      <c r="Z80" s="141"/>
    </row>
    <row r="81" spans="1:26" s="117" customFormat="1" ht="15.75">
      <c r="A81" s="141"/>
      <c r="B81" s="141"/>
      <c r="C81" s="177" t="s">
        <v>14</v>
      </c>
      <c r="D81" s="173"/>
      <c r="E81" s="177"/>
      <c r="F81" s="168" t="s">
        <v>16</v>
      </c>
      <c r="G81" s="165"/>
      <c r="H81" s="173"/>
      <c r="J81" s="141"/>
      <c r="R81" s="141"/>
      <c r="Z81" s="141"/>
    </row>
    <row r="82" spans="1:26" s="117" customFormat="1" ht="15.75">
      <c r="A82" s="141"/>
      <c r="B82" s="141"/>
      <c r="C82" s="177" t="s">
        <v>15</v>
      </c>
      <c r="D82" s="173"/>
      <c r="E82" s="177"/>
      <c r="F82" s="168" t="s">
        <v>16</v>
      </c>
      <c r="G82" s="165"/>
      <c r="H82" s="173"/>
      <c r="J82" s="141"/>
      <c r="R82" s="141"/>
      <c r="Z82" s="141"/>
    </row>
    <row r="83" spans="1:26" s="117" customFormat="1" ht="15.75">
      <c r="A83" s="141"/>
      <c r="B83" s="141"/>
      <c r="C83" s="177" t="s">
        <v>18</v>
      </c>
      <c r="D83" s="173"/>
      <c r="E83" s="177"/>
      <c r="F83" s="168" t="s">
        <v>16</v>
      </c>
      <c r="G83" s="165"/>
      <c r="H83" s="173"/>
      <c r="J83" s="141"/>
      <c r="R83" s="141"/>
      <c r="Z83" s="141"/>
    </row>
    <row r="84" spans="1:26" s="117" customFormat="1" ht="15.75">
      <c r="A84" s="141"/>
      <c r="B84" s="141"/>
      <c r="C84" s="177" t="s">
        <v>19</v>
      </c>
      <c r="D84" s="173"/>
      <c r="E84" s="177"/>
      <c r="F84" s="168" t="s">
        <v>16</v>
      </c>
      <c r="G84" s="165"/>
      <c r="H84" s="173"/>
      <c r="J84" s="141"/>
      <c r="R84" s="141"/>
      <c r="Z84" s="141"/>
    </row>
    <row r="85" spans="1:26" s="117" customFormat="1" ht="15.75">
      <c r="A85" s="141"/>
      <c r="B85" s="141"/>
      <c r="D85" s="169"/>
      <c r="F85" s="169"/>
      <c r="J85" s="141"/>
      <c r="R85" s="141"/>
      <c r="Z85" s="141"/>
    </row>
    <row r="86" spans="1:26" s="117" customFormat="1" ht="15.75">
      <c r="A86" s="141"/>
      <c r="B86" s="141"/>
      <c r="C86" s="171" t="s">
        <v>30</v>
      </c>
      <c r="D86" s="170"/>
      <c r="E86" s="175" t="s">
        <v>3</v>
      </c>
      <c r="F86" s="169"/>
      <c r="J86" s="141"/>
      <c r="R86" s="141"/>
      <c r="Z86" s="141"/>
    </row>
    <row r="87" spans="1:26" s="117" customFormat="1" ht="15.75">
      <c r="A87" s="141"/>
      <c r="B87" s="141"/>
      <c r="C87" s="170" t="s">
        <v>13</v>
      </c>
      <c r="D87" s="173"/>
      <c r="E87" s="170"/>
      <c r="F87" s="168" t="s">
        <v>16</v>
      </c>
      <c r="G87" s="165"/>
      <c r="H87" s="141"/>
      <c r="J87" s="141"/>
      <c r="R87" s="141"/>
      <c r="Z87" s="141"/>
    </row>
    <row r="88" spans="1:26" s="117" customFormat="1" ht="15.75">
      <c r="A88" s="141"/>
      <c r="B88" s="141"/>
      <c r="C88" s="170" t="s">
        <v>14</v>
      </c>
      <c r="D88" s="173"/>
      <c r="E88" s="170"/>
      <c r="F88" s="168" t="s">
        <v>16</v>
      </c>
      <c r="G88" s="165"/>
      <c r="H88" s="173"/>
      <c r="J88" s="141"/>
      <c r="R88" s="141"/>
      <c r="Z88" s="141"/>
    </row>
    <row r="89" spans="1:26" s="117" customFormat="1" ht="15.75">
      <c r="A89" s="141"/>
      <c r="B89" s="141"/>
      <c r="C89" s="170" t="s">
        <v>15</v>
      </c>
      <c r="D89" s="173"/>
      <c r="E89" s="170"/>
      <c r="F89" s="168" t="s">
        <v>16</v>
      </c>
      <c r="G89" s="165"/>
      <c r="H89" s="173"/>
      <c r="J89" s="141"/>
      <c r="R89" s="141"/>
      <c r="Z89" s="141"/>
    </row>
    <row r="90" spans="1:26" s="117" customFormat="1" ht="15.75">
      <c r="A90" s="141"/>
      <c r="B90" s="141"/>
      <c r="C90" s="170" t="s">
        <v>18</v>
      </c>
      <c r="D90" s="178"/>
      <c r="E90" s="170"/>
      <c r="F90" s="168" t="s">
        <v>16</v>
      </c>
      <c r="G90" s="165"/>
      <c r="H90" s="173"/>
      <c r="J90" s="141"/>
      <c r="R90" s="141"/>
      <c r="Z90" s="141"/>
    </row>
    <row r="91" spans="1:26" s="117" customFormat="1" ht="15.75">
      <c r="A91" s="141"/>
      <c r="B91" s="141"/>
      <c r="C91" s="170" t="s">
        <v>19</v>
      </c>
      <c r="D91" s="173"/>
      <c r="E91" s="170"/>
      <c r="F91" s="168" t="s">
        <v>16</v>
      </c>
      <c r="G91" s="165"/>
      <c r="H91" s="173"/>
      <c r="J91" s="141"/>
      <c r="R91" s="141"/>
      <c r="Z91" s="141"/>
    </row>
    <row r="92" spans="1:26" s="117" customFormat="1" ht="15.75">
      <c r="A92" s="141"/>
      <c r="B92" s="141"/>
      <c r="D92" s="169"/>
      <c r="F92" s="169"/>
      <c r="J92" s="141"/>
      <c r="R92" s="141"/>
      <c r="Z92" s="141"/>
    </row>
    <row r="93" spans="1:26" s="117" customFormat="1" ht="15.75">
      <c r="A93" s="141"/>
      <c r="B93" s="141"/>
      <c r="C93" s="168" t="s">
        <v>17</v>
      </c>
      <c r="D93" s="168"/>
      <c r="E93" s="168"/>
      <c r="F93" s="169"/>
      <c r="J93" s="141"/>
      <c r="R93" s="141"/>
      <c r="Z93" s="141"/>
    </row>
    <row r="94" spans="1:26" s="117" customFormat="1" ht="15.75">
      <c r="A94" s="141"/>
      <c r="B94" s="141"/>
      <c r="C94" s="168" t="s">
        <v>13</v>
      </c>
      <c r="D94" s="141"/>
      <c r="E94" s="168"/>
      <c r="F94" s="168" t="s">
        <v>16</v>
      </c>
      <c r="G94" s="165"/>
      <c r="H94" s="141"/>
      <c r="J94" s="141"/>
      <c r="R94" s="141"/>
      <c r="Z94" s="141"/>
    </row>
    <row r="95" spans="1:26" s="117" customFormat="1" ht="15.75">
      <c r="A95" s="141"/>
      <c r="B95" s="141"/>
      <c r="C95" s="168" t="s">
        <v>14</v>
      </c>
      <c r="D95" s="141"/>
      <c r="E95" s="168"/>
      <c r="F95" s="168" t="s">
        <v>16</v>
      </c>
      <c r="G95" s="165"/>
      <c r="H95" s="173"/>
      <c r="J95" s="141"/>
      <c r="R95" s="141"/>
      <c r="Z95" s="141"/>
    </row>
    <row r="96" spans="1:26" s="117" customFormat="1" ht="15.75">
      <c r="A96" s="141"/>
      <c r="B96" s="141"/>
      <c r="C96" s="168" t="s">
        <v>15</v>
      </c>
      <c r="D96" s="173"/>
      <c r="E96" s="168"/>
      <c r="F96" s="168" t="s">
        <v>16</v>
      </c>
      <c r="G96" s="165"/>
      <c r="H96" s="173"/>
      <c r="J96" s="141"/>
      <c r="R96" s="141"/>
      <c r="Z96" s="141"/>
    </row>
    <row r="97" spans="3:8" s="117" customFormat="1" ht="15.75">
      <c r="C97" s="168" t="s">
        <v>18</v>
      </c>
      <c r="D97" s="173"/>
      <c r="F97" s="168" t="s">
        <v>16</v>
      </c>
      <c r="H97" s="173"/>
    </row>
    <row r="98" spans="3:8" s="117" customFormat="1" ht="15.75">
      <c r="C98" s="168" t="s">
        <v>19</v>
      </c>
      <c r="D98" s="173"/>
      <c r="F98" s="168" t="s">
        <v>16</v>
      </c>
      <c r="H98" s="173"/>
    </row>
    <row r="99" spans="4:6" s="117" customFormat="1" ht="15.75">
      <c r="D99" s="169"/>
      <c r="F99" s="169"/>
    </row>
    <row r="100" spans="1:36" s="117" customFormat="1" ht="15.75">
      <c r="A100" s="141"/>
      <c r="B100" s="141"/>
      <c r="C100" s="164"/>
      <c r="D100" s="133"/>
      <c r="E100" s="164"/>
      <c r="F100" s="133"/>
      <c r="G100" s="141"/>
      <c r="H100" s="165"/>
      <c r="I100" s="165"/>
      <c r="J100" s="141"/>
      <c r="K100" s="164"/>
      <c r="L100" s="138"/>
      <c r="M100" s="164"/>
      <c r="N100" s="138"/>
      <c r="O100" s="141"/>
      <c r="P100" s="165"/>
      <c r="Q100" s="165"/>
      <c r="R100" s="141"/>
      <c r="S100" s="164"/>
      <c r="T100" s="138"/>
      <c r="U100" s="164"/>
      <c r="V100" s="138"/>
      <c r="W100" s="141"/>
      <c r="X100" s="168"/>
      <c r="Y100" s="168"/>
      <c r="Z100" s="141"/>
      <c r="AA100" s="179"/>
      <c r="AB100" s="177"/>
      <c r="AC100" s="180"/>
      <c r="AD100" s="177"/>
      <c r="AE100" s="174"/>
      <c r="AF100" s="168"/>
      <c r="AG100" s="168"/>
      <c r="AH100" s="181"/>
      <c r="AI100" s="168"/>
      <c r="AJ100" s="181"/>
    </row>
    <row r="101" spans="1:36" s="117" customFormat="1" ht="15.75">
      <c r="A101" s="141"/>
      <c r="B101" s="141"/>
      <c r="C101" s="164"/>
      <c r="D101" s="133"/>
      <c r="E101" s="164"/>
      <c r="F101" s="133"/>
      <c r="G101" s="141"/>
      <c r="H101" s="165"/>
      <c r="I101" s="165"/>
      <c r="J101" s="141"/>
      <c r="K101" s="164"/>
      <c r="L101" s="138"/>
      <c r="M101" s="164"/>
      <c r="N101" s="138"/>
      <c r="O101" s="141"/>
      <c r="P101" s="165"/>
      <c r="Q101" s="165"/>
      <c r="R101" s="141"/>
      <c r="S101" s="164"/>
      <c r="T101" s="138"/>
      <c r="U101" s="164"/>
      <c r="V101" s="138"/>
      <c r="W101" s="141"/>
      <c r="X101" s="168"/>
      <c r="Y101" s="168"/>
      <c r="Z101" s="141"/>
      <c r="AA101" s="179"/>
      <c r="AB101" s="177"/>
      <c r="AC101" s="180"/>
      <c r="AD101" s="177"/>
      <c r="AE101" s="174"/>
      <c r="AF101" s="168"/>
      <c r="AG101" s="168"/>
      <c r="AH101" s="181"/>
      <c r="AI101" s="168"/>
      <c r="AJ101" s="181"/>
    </row>
    <row r="102" spans="1:36" s="117" customFormat="1" ht="15.75">
      <c r="A102" s="141"/>
      <c r="B102" s="141"/>
      <c r="C102" s="164"/>
      <c r="D102" s="133"/>
      <c r="E102" s="164"/>
      <c r="F102" s="133"/>
      <c r="G102" s="141"/>
      <c r="H102" s="165"/>
      <c r="I102" s="165"/>
      <c r="J102" s="141"/>
      <c r="K102" s="164"/>
      <c r="L102" s="138"/>
      <c r="M102" s="164"/>
      <c r="N102" s="138"/>
      <c r="O102" s="141"/>
      <c r="P102" s="165"/>
      <c r="Q102" s="165"/>
      <c r="R102" s="141"/>
      <c r="S102" s="164"/>
      <c r="T102" s="138"/>
      <c r="U102" s="164"/>
      <c r="V102" s="138"/>
      <c r="W102" s="141"/>
      <c r="X102" s="168"/>
      <c r="Y102" s="168"/>
      <c r="Z102" s="141"/>
      <c r="AA102" s="179"/>
      <c r="AB102" s="177"/>
      <c r="AC102" s="180"/>
      <c r="AD102" s="177"/>
      <c r="AE102" s="174"/>
      <c r="AF102" s="168"/>
      <c r="AG102" s="168"/>
      <c r="AH102" s="181"/>
      <c r="AI102" s="168"/>
      <c r="AJ102" s="181"/>
    </row>
    <row r="103" spans="1:36" s="117" customFormat="1" ht="15.75">
      <c r="A103" s="141"/>
      <c r="B103" s="141"/>
      <c r="C103" s="164"/>
      <c r="D103" s="133"/>
      <c r="E103" s="164"/>
      <c r="F103" s="133"/>
      <c r="G103" s="141"/>
      <c r="H103" s="165"/>
      <c r="I103" s="165"/>
      <c r="J103" s="141"/>
      <c r="K103" s="164"/>
      <c r="L103" s="138"/>
      <c r="M103" s="164"/>
      <c r="N103" s="138"/>
      <c r="O103" s="141"/>
      <c r="P103" s="165"/>
      <c r="Q103" s="165"/>
      <c r="R103" s="141"/>
      <c r="S103" s="164"/>
      <c r="T103" s="138"/>
      <c r="U103" s="164"/>
      <c r="V103" s="138"/>
      <c r="W103" s="141"/>
      <c r="X103" s="168"/>
      <c r="Y103" s="168"/>
      <c r="Z103" s="141"/>
      <c r="AA103" s="179"/>
      <c r="AB103" s="177"/>
      <c r="AC103" s="180"/>
      <c r="AD103" s="177"/>
      <c r="AE103" s="174"/>
      <c r="AF103" s="168"/>
      <c r="AG103" s="168"/>
      <c r="AH103" s="181"/>
      <c r="AI103" s="168"/>
      <c r="AJ103" s="181"/>
    </row>
    <row r="104" spans="1:36" s="117" customFormat="1" ht="15.75">
      <c r="A104" s="141"/>
      <c r="B104" s="141"/>
      <c r="C104" s="164"/>
      <c r="D104" s="133"/>
      <c r="E104" s="164"/>
      <c r="F104" s="133"/>
      <c r="G104" s="141"/>
      <c r="H104" s="165"/>
      <c r="I104" s="165"/>
      <c r="J104" s="141"/>
      <c r="K104" s="164"/>
      <c r="L104" s="138"/>
      <c r="M104" s="164"/>
      <c r="N104" s="138"/>
      <c r="O104" s="141"/>
      <c r="P104" s="165"/>
      <c r="Q104" s="165"/>
      <c r="R104" s="141"/>
      <c r="S104" s="164"/>
      <c r="T104" s="138"/>
      <c r="U104" s="164"/>
      <c r="V104" s="138"/>
      <c r="W104" s="141"/>
      <c r="X104" s="168"/>
      <c r="Y104" s="168"/>
      <c r="Z104" s="141"/>
      <c r="AA104" s="179"/>
      <c r="AB104" s="177"/>
      <c r="AC104" s="180"/>
      <c r="AD104" s="177"/>
      <c r="AE104" s="174"/>
      <c r="AF104" s="168"/>
      <c r="AG104" s="168"/>
      <c r="AH104" s="181"/>
      <c r="AI104" s="168"/>
      <c r="AJ104" s="181"/>
    </row>
    <row r="105" spans="1:36" s="117" customFormat="1" ht="15.75">
      <c r="A105" s="141"/>
      <c r="B105" s="141"/>
      <c r="C105" s="164"/>
      <c r="D105" s="133"/>
      <c r="E105" s="164"/>
      <c r="F105" s="133"/>
      <c r="G105" s="141"/>
      <c r="H105" s="165"/>
      <c r="I105" s="165"/>
      <c r="J105" s="141"/>
      <c r="K105" s="164"/>
      <c r="L105" s="138"/>
      <c r="M105" s="164"/>
      <c r="N105" s="138"/>
      <c r="O105" s="141"/>
      <c r="P105" s="165"/>
      <c r="Q105" s="165"/>
      <c r="R105" s="141"/>
      <c r="S105" s="164"/>
      <c r="T105" s="138"/>
      <c r="U105" s="164"/>
      <c r="V105" s="138"/>
      <c r="W105" s="141"/>
      <c r="X105" s="168"/>
      <c r="Y105" s="168"/>
      <c r="Z105" s="141"/>
      <c r="AA105" s="179"/>
      <c r="AB105" s="177"/>
      <c r="AC105" s="180"/>
      <c r="AD105" s="177"/>
      <c r="AE105" s="174"/>
      <c r="AF105" s="168"/>
      <c r="AG105" s="168"/>
      <c r="AH105" s="181"/>
      <c r="AI105" s="168"/>
      <c r="AJ105" s="181"/>
    </row>
    <row r="106" spans="1:36" s="117" customFormat="1" ht="15.75">
      <c r="A106" s="141"/>
      <c r="B106" s="141"/>
      <c r="C106" s="164"/>
      <c r="D106" s="133"/>
      <c r="E106" s="164"/>
      <c r="F106" s="133"/>
      <c r="G106" s="141"/>
      <c r="H106" s="165"/>
      <c r="I106" s="165"/>
      <c r="J106" s="141"/>
      <c r="K106" s="164"/>
      <c r="L106" s="138"/>
      <c r="M106" s="164"/>
      <c r="N106" s="138"/>
      <c r="O106" s="141"/>
      <c r="P106" s="165"/>
      <c r="Q106" s="165"/>
      <c r="R106" s="141"/>
      <c r="S106" s="164"/>
      <c r="T106" s="138"/>
      <c r="U106" s="164"/>
      <c r="V106" s="138"/>
      <c r="W106" s="141"/>
      <c r="X106" s="168"/>
      <c r="Y106" s="168"/>
      <c r="Z106" s="141"/>
      <c r="AA106" s="179"/>
      <c r="AB106" s="177"/>
      <c r="AC106" s="180"/>
      <c r="AD106" s="177"/>
      <c r="AE106" s="174"/>
      <c r="AF106" s="168"/>
      <c r="AG106" s="168"/>
      <c r="AH106" s="181"/>
      <c r="AI106" s="168"/>
      <c r="AJ106" s="181"/>
    </row>
    <row r="107" spans="1:36" s="117" customFormat="1" ht="15.75">
      <c r="A107" s="141"/>
      <c r="B107" s="141"/>
      <c r="C107" s="164"/>
      <c r="D107" s="133"/>
      <c r="E107" s="164"/>
      <c r="F107" s="133"/>
      <c r="G107" s="141"/>
      <c r="H107" s="165"/>
      <c r="I107" s="165"/>
      <c r="J107" s="141"/>
      <c r="K107" s="164"/>
      <c r="L107" s="138"/>
      <c r="M107" s="164"/>
      <c r="N107" s="138"/>
      <c r="O107" s="141"/>
      <c r="P107" s="165"/>
      <c r="Q107" s="165"/>
      <c r="R107" s="141"/>
      <c r="S107" s="164"/>
      <c r="T107" s="138"/>
      <c r="U107" s="164"/>
      <c r="V107" s="138"/>
      <c r="W107" s="141"/>
      <c r="X107" s="168"/>
      <c r="Y107" s="168"/>
      <c r="Z107" s="141"/>
      <c r="AA107" s="179"/>
      <c r="AB107" s="177"/>
      <c r="AC107" s="180"/>
      <c r="AD107" s="177"/>
      <c r="AE107" s="174"/>
      <c r="AF107" s="168"/>
      <c r="AG107" s="168"/>
      <c r="AH107" s="181"/>
      <c r="AI107" s="168"/>
      <c r="AJ107" s="181"/>
    </row>
    <row r="108" spans="1:36" s="117" customFormat="1" ht="15.75">
      <c r="A108" s="141"/>
      <c r="B108" s="141"/>
      <c r="C108" s="164"/>
      <c r="D108" s="133"/>
      <c r="E108" s="164"/>
      <c r="F108" s="133"/>
      <c r="G108" s="141"/>
      <c r="H108" s="165"/>
      <c r="I108" s="165"/>
      <c r="J108" s="141"/>
      <c r="K108" s="164"/>
      <c r="L108" s="138"/>
      <c r="M108" s="164"/>
      <c r="N108" s="138"/>
      <c r="O108" s="141"/>
      <c r="P108" s="165"/>
      <c r="Q108" s="165"/>
      <c r="R108" s="141"/>
      <c r="S108" s="164"/>
      <c r="T108" s="138"/>
      <c r="U108" s="164"/>
      <c r="V108" s="138"/>
      <c r="W108" s="141"/>
      <c r="X108" s="168"/>
      <c r="Y108" s="168"/>
      <c r="Z108" s="141"/>
      <c r="AA108" s="179"/>
      <c r="AB108" s="177"/>
      <c r="AC108" s="180"/>
      <c r="AD108" s="177"/>
      <c r="AE108" s="174"/>
      <c r="AF108" s="168"/>
      <c r="AG108" s="168"/>
      <c r="AH108" s="181"/>
      <c r="AI108" s="168"/>
      <c r="AJ108" s="181"/>
    </row>
    <row r="109" spans="1:36" s="117" customFormat="1" ht="15.75">
      <c r="A109" s="141"/>
      <c r="B109" s="141"/>
      <c r="C109" s="164"/>
      <c r="D109" s="133"/>
      <c r="E109" s="164"/>
      <c r="F109" s="133"/>
      <c r="G109" s="141"/>
      <c r="H109" s="165"/>
      <c r="I109" s="165"/>
      <c r="J109" s="141"/>
      <c r="K109" s="164"/>
      <c r="L109" s="138"/>
      <c r="M109" s="164"/>
      <c r="N109" s="138"/>
      <c r="O109" s="141"/>
      <c r="P109" s="165"/>
      <c r="Q109" s="165"/>
      <c r="R109" s="141"/>
      <c r="S109" s="164"/>
      <c r="T109" s="138"/>
      <c r="U109" s="164"/>
      <c r="V109" s="138"/>
      <c r="W109" s="141"/>
      <c r="X109" s="168"/>
      <c r="Y109" s="168"/>
      <c r="Z109" s="141"/>
      <c r="AA109" s="179"/>
      <c r="AB109" s="177"/>
      <c r="AC109" s="180"/>
      <c r="AD109" s="177"/>
      <c r="AE109" s="174"/>
      <c r="AF109" s="168"/>
      <c r="AG109" s="168"/>
      <c r="AH109" s="181"/>
      <c r="AI109" s="168"/>
      <c r="AJ109" s="181"/>
    </row>
    <row r="110" spans="1:36" s="117" customFormat="1" ht="15.75">
      <c r="A110" s="141"/>
      <c r="B110" s="141"/>
      <c r="C110" s="164"/>
      <c r="D110" s="133"/>
      <c r="E110" s="164"/>
      <c r="F110" s="133"/>
      <c r="G110" s="141"/>
      <c r="H110" s="165"/>
      <c r="I110" s="165"/>
      <c r="J110" s="141"/>
      <c r="K110" s="164"/>
      <c r="L110" s="138"/>
      <c r="M110" s="164"/>
      <c r="N110" s="138"/>
      <c r="O110" s="141"/>
      <c r="P110" s="165"/>
      <c r="Q110" s="165"/>
      <c r="R110" s="141"/>
      <c r="S110" s="164"/>
      <c r="T110" s="138"/>
      <c r="U110" s="164"/>
      <c r="V110" s="138"/>
      <c r="W110" s="141"/>
      <c r="X110" s="168"/>
      <c r="Y110" s="168"/>
      <c r="Z110" s="141"/>
      <c r="AA110" s="179"/>
      <c r="AB110" s="177"/>
      <c r="AC110" s="180"/>
      <c r="AD110" s="177"/>
      <c r="AE110" s="174"/>
      <c r="AF110" s="168"/>
      <c r="AG110" s="168"/>
      <c r="AH110" s="181"/>
      <c r="AI110" s="168"/>
      <c r="AJ110" s="181"/>
    </row>
    <row r="111" spans="1:36" s="117" customFormat="1" ht="15.75">
      <c r="A111" s="141"/>
      <c r="B111" s="141"/>
      <c r="C111" s="164"/>
      <c r="D111" s="133"/>
      <c r="E111" s="164"/>
      <c r="F111" s="133"/>
      <c r="G111" s="141"/>
      <c r="H111" s="165"/>
      <c r="I111" s="165"/>
      <c r="J111" s="141"/>
      <c r="K111" s="164"/>
      <c r="L111" s="138"/>
      <c r="M111" s="164"/>
      <c r="N111" s="138"/>
      <c r="O111" s="141"/>
      <c r="P111" s="165"/>
      <c r="Q111" s="165"/>
      <c r="R111" s="141"/>
      <c r="S111" s="164"/>
      <c r="T111" s="138"/>
      <c r="U111" s="164"/>
      <c r="V111" s="138"/>
      <c r="W111" s="141"/>
      <c r="X111" s="168"/>
      <c r="Y111" s="168"/>
      <c r="Z111" s="141"/>
      <c r="AA111" s="179"/>
      <c r="AB111" s="177"/>
      <c r="AC111" s="180"/>
      <c r="AD111" s="177"/>
      <c r="AE111" s="174"/>
      <c r="AF111" s="168"/>
      <c r="AG111" s="168"/>
      <c r="AH111" s="181"/>
      <c r="AI111" s="168"/>
      <c r="AJ111" s="181"/>
    </row>
    <row r="112" spans="1:36" s="117" customFormat="1" ht="15.75">
      <c r="A112" s="141"/>
      <c r="B112" s="141"/>
      <c r="C112" s="164"/>
      <c r="D112" s="133"/>
      <c r="E112" s="164"/>
      <c r="F112" s="133"/>
      <c r="G112" s="141"/>
      <c r="H112" s="165"/>
      <c r="I112" s="165"/>
      <c r="J112" s="141"/>
      <c r="K112" s="164"/>
      <c r="L112" s="138"/>
      <c r="M112" s="164"/>
      <c r="N112" s="138"/>
      <c r="O112" s="141"/>
      <c r="P112" s="165"/>
      <c r="Q112" s="165"/>
      <c r="R112" s="141"/>
      <c r="S112" s="164"/>
      <c r="T112" s="138"/>
      <c r="U112" s="164"/>
      <c r="V112" s="138"/>
      <c r="W112" s="141"/>
      <c r="X112" s="168"/>
      <c r="Y112" s="168"/>
      <c r="Z112" s="141"/>
      <c r="AA112" s="179"/>
      <c r="AB112" s="177"/>
      <c r="AC112" s="180"/>
      <c r="AD112" s="177"/>
      <c r="AE112" s="174"/>
      <c r="AF112" s="168"/>
      <c r="AG112" s="168"/>
      <c r="AH112" s="181"/>
      <c r="AI112" s="168"/>
      <c r="AJ112" s="181"/>
    </row>
    <row r="113" spans="1:36" s="117" customFormat="1" ht="15.75">
      <c r="A113" s="141"/>
      <c r="B113" s="141"/>
      <c r="C113" s="164"/>
      <c r="D113" s="133"/>
      <c r="E113" s="164"/>
      <c r="F113" s="133"/>
      <c r="G113" s="141"/>
      <c r="H113" s="165"/>
      <c r="I113" s="165"/>
      <c r="J113" s="141"/>
      <c r="K113" s="164"/>
      <c r="L113" s="138"/>
      <c r="M113" s="164"/>
      <c r="N113" s="138"/>
      <c r="O113" s="141"/>
      <c r="P113" s="165"/>
      <c r="Q113" s="165"/>
      <c r="R113" s="141"/>
      <c r="S113" s="164"/>
      <c r="T113" s="138"/>
      <c r="U113" s="164"/>
      <c r="V113" s="138"/>
      <c r="W113" s="141"/>
      <c r="X113" s="168"/>
      <c r="Y113" s="168"/>
      <c r="Z113" s="141"/>
      <c r="AA113" s="179"/>
      <c r="AB113" s="177"/>
      <c r="AC113" s="180"/>
      <c r="AD113" s="177"/>
      <c r="AE113" s="174"/>
      <c r="AF113" s="168"/>
      <c r="AG113" s="168"/>
      <c r="AH113" s="181"/>
      <c r="AI113" s="168"/>
      <c r="AJ113" s="181"/>
    </row>
    <row r="114" spans="1:36" s="117" customFormat="1" ht="15.75">
      <c r="A114" s="141"/>
      <c r="B114" s="141"/>
      <c r="C114" s="164"/>
      <c r="D114" s="133"/>
      <c r="E114" s="164"/>
      <c r="F114" s="133"/>
      <c r="G114" s="141"/>
      <c r="H114" s="165"/>
      <c r="I114" s="165"/>
      <c r="J114" s="141"/>
      <c r="K114" s="164"/>
      <c r="L114" s="138"/>
      <c r="M114" s="164"/>
      <c r="N114" s="138"/>
      <c r="O114" s="141"/>
      <c r="P114" s="165"/>
      <c r="Q114" s="165"/>
      <c r="R114" s="141"/>
      <c r="S114" s="164"/>
      <c r="T114" s="138"/>
      <c r="U114" s="164"/>
      <c r="V114" s="138"/>
      <c r="W114" s="141"/>
      <c r="X114" s="168"/>
      <c r="Y114" s="168"/>
      <c r="Z114" s="141"/>
      <c r="AA114" s="179"/>
      <c r="AB114" s="177"/>
      <c r="AC114" s="180"/>
      <c r="AD114" s="177"/>
      <c r="AE114" s="174"/>
      <c r="AF114" s="168"/>
      <c r="AG114" s="168"/>
      <c r="AH114" s="181"/>
      <c r="AI114" s="168"/>
      <c r="AJ114" s="181"/>
    </row>
    <row r="115" spans="1:36" s="117" customFormat="1" ht="15.75">
      <c r="A115" s="141"/>
      <c r="B115" s="141"/>
      <c r="C115" s="164"/>
      <c r="D115" s="133"/>
      <c r="E115" s="164"/>
      <c r="F115" s="133"/>
      <c r="G115" s="141"/>
      <c r="H115" s="165"/>
      <c r="I115" s="165"/>
      <c r="J115" s="141"/>
      <c r="K115" s="164"/>
      <c r="L115" s="138"/>
      <c r="M115" s="164"/>
      <c r="N115" s="138"/>
      <c r="O115" s="141"/>
      <c r="P115" s="165"/>
      <c r="Q115" s="165"/>
      <c r="R115" s="141"/>
      <c r="S115" s="164"/>
      <c r="T115" s="138"/>
      <c r="U115" s="164"/>
      <c r="V115" s="138"/>
      <c r="W115" s="141"/>
      <c r="X115" s="168"/>
      <c r="Y115" s="168"/>
      <c r="Z115" s="141"/>
      <c r="AA115" s="179"/>
      <c r="AB115" s="177"/>
      <c r="AC115" s="180"/>
      <c r="AD115" s="177"/>
      <c r="AE115" s="174"/>
      <c r="AF115" s="168"/>
      <c r="AG115" s="168"/>
      <c r="AH115" s="181"/>
      <c r="AI115" s="168"/>
      <c r="AJ115" s="181"/>
    </row>
    <row r="116" spans="1:36" s="117" customFormat="1" ht="15.75">
      <c r="A116" s="141"/>
      <c r="B116" s="141"/>
      <c r="C116" s="164"/>
      <c r="D116" s="133"/>
      <c r="E116" s="164"/>
      <c r="F116" s="133"/>
      <c r="G116" s="141"/>
      <c r="H116" s="165"/>
      <c r="I116" s="165"/>
      <c r="J116" s="141"/>
      <c r="K116" s="164"/>
      <c r="L116" s="138"/>
      <c r="M116" s="164"/>
      <c r="N116" s="138"/>
      <c r="O116" s="141"/>
      <c r="P116" s="165"/>
      <c r="Q116" s="165"/>
      <c r="R116" s="141"/>
      <c r="S116" s="164"/>
      <c r="T116" s="138"/>
      <c r="U116" s="164"/>
      <c r="V116" s="138"/>
      <c r="W116" s="141"/>
      <c r="X116" s="168"/>
      <c r="Y116" s="168"/>
      <c r="Z116" s="141"/>
      <c r="AA116" s="179"/>
      <c r="AB116" s="177"/>
      <c r="AC116" s="180"/>
      <c r="AD116" s="177"/>
      <c r="AE116" s="174"/>
      <c r="AF116" s="168"/>
      <c r="AG116" s="168"/>
      <c r="AH116" s="181"/>
      <c r="AI116" s="168"/>
      <c r="AJ116" s="181"/>
    </row>
    <row r="117" spans="1:36" s="117" customFormat="1" ht="15.75">
      <c r="A117" s="141"/>
      <c r="B117" s="141"/>
      <c r="C117" s="164"/>
      <c r="D117" s="133"/>
      <c r="E117" s="164"/>
      <c r="F117" s="133"/>
      <c r="G117" s="141"/>
      <c r="H117" s="165"/>
      <c r="I117" s="165"/>
      <c r="J117" s="141"/>
      <c r="K117" s="164"/>
      <c r="L117" s="138"/>
      <c r="M117" s="164"/>
      <c r="N117" s="138"/>
      <c r="O117" s="141"/>
      <c r="P117" s="165"/>
      <c r="Q117" s="165"/>
      <c r="R117" s="141"/>
      <c r="S117" s="164"/>
      <c r="T117" s="138"/>
      <c r="U117" s="164"/>
      <c r="V117" s="138"/>
      <c r="W117" s="141"/>
      <c r="X117" s="168"/>
      <c r="Y117" s="168"/>
      <c r="Z117" s="141"/>
      <c r="AA117" s="179"/>
      <c r="AB117" s="177"/>
      <c r="AC117" s="180"/>
      <c r="AD117" s="177"/>
      <c r="AE117" s="174"/>
      <c r="AF117" s="168"/>
      <c r="AG117" s="168"/>
      <c r="AH117" s="181"/>
      <c r="AI117" s="168"/>
      <c r="AJ117" s="181"/>
    </row>
    <row r="118" spans="1:36" s="117" customFormat="1" ht="15.75">
      <c r="A118" s="141"/>
      <c r="B118" s="141"/>
      <c r="C118" s="164"/>
      <c r="D118" s="133"/>
      <c r="E118" s="164"/>
      <c r="F118" s="133"/>
      <c r="G118" s="141"/>
      <c r="H118" s="165"/>
      <c r="I118" s="165"/>
      <c r="J118" s="141"/>
      <c r="K118" s="164"/>
      <c r="L118" s="138"/>
      <c r="M118" s="164"/>
      <c r="N118" s="138"/>
      <c r="O118" s="141"/>
      <c r="P118" s="165"/>
      <c r="Q118" s="165"/>
      <c r="R118" s="141"/>
      <c r="S118" s="164"/>
      <c r="T118" s="138"/>
      <c r="U118" s="164"/>
      <c r="V118" s="138"/>
      <c r="W118" s="141"/>
      <c r="X118" s="168"/>
      <c r="Y118" s="168"/>
      <c r="Z118" s="141"/>
      <c r="AA118" s="179"/>
      <c r="AB118" s="177"/>
      <c r="AC118" s="180"/>
      <c r="AD118" s="177"/>
      <c r="AE118" s="174"/>
      <c r="AF118" s="168"/>
      <c r="AG118" s="168"/>
      <c r="AH118" s="181"/>
      <c r="AI118" s="168"/>
      <c r="AJ118" s="181"/>
    </row>
    <row r="119" spans="1:36" s="117" customFormat="1" ht="15.75">
      <c r="A119" s="141"/>
      <c r="B119" s="141"/>
      <c r="C119" s="164"/>
      <c r="D119" s="133"/>
      <c r="E119" s="164"/>
      <c r="F119" s="133"/>
      <c r="G119" s="141"/>
      <c r="H119" s="165"/>
      <c r="I119" s="165"/>
      <c r="J119" s="141"/>
      <c r="K119" s="164"/>
      <c r="L119" s="138"/>
      <c r="M119" s="164"/>
      <c r="N119" s="138"/>
      <c r="O119" s="141"/>
      <c r="P119" s="165"/>
      <c r="Q119" s="165"/>
      <c r="R119" s="141"/>
      <c r="S119" s="164"/>
      <c r="T119" s="138"/>
      <c r="U119" s="164"/>
      <c r="V119" s="138"/>
      <c r="W119" s="141"/>
      <c r="X119" s="168"/>
      <c r="Y119" s="168"/>
      <c r="Z119" s="141"/>
      <c r="AA119" s="179"/>
      <c r="AB119" s="177"/>
      <c r="AC119" s="180"/>
      <c r="AD119" s="177"/>
      <c r="AE119" s="174"/>
      <c r="AF119" s="168"/>
      <c r="AG119" s="168"/>
      <c r="AH119" s="181"/>
      <c r="AI119" s="168"/>
      <c r="AJ119" s="181"/>
    </row>
    <row r="120" spans="1:36" s="117" customFormat="1" ht="15.75">
      <c r="A120" s="141"/>
      <c r="B120" s="141"/>
      <c r="C120" s="164"/>
      <c r="D120" s="133"/>
      <c r="E120" s="164"/>
      <c r="F120" s="133"/>
      <c r="G120" s="141"/>
      <c r="H120" s="165"/>
      <c r="I120" s="165"/>
      <c r="J120" s="141"/>
      <c r="K120" s="164"/>
      <c r="L120" s="138"/>
      <c r="M120" s="164"/>
      <c r="N120" s="138"/>
      <c r="O120" s="141"/>
      <c r="P120" s="165"/>
      <c r="Q120" s="165"/>
      <c r="R120" s="141"/>
      <c r="S120" s="164"/>
      <c r="T120" s="138"/>
      <c r="U120" s="164"/>
      <c r="V120" s="138"/>
      <c r="W120" s="141"/>
      <c r="X120" s="168"/>
      <c r="Y120" s="168"/>
      <c r="Z120" s="141"/>
      <c r="AA120" s="179"/>
      <c r="AB120" s="177"/>
      <c r="AC120" s="180"/>
      <c r="AD120" s="177"/>
      <c r="AE120" s="174"/>
      <c r="AF120" s="168"/>
      <c r="AG120" s="168"/>
      <c r="AH120" s="181"/>
      <c r="AI120" s="168"/>
      <c r="AJ120" s="181"/>
    </row>
    <row r="121" spans="1:36" s="117" customFormat="1" ht="15.75">
      <c r="A121" s="141"/>
      <c r="B121" s="141"/>
      <c r="C121" s="164"/>
      <c r="D121" s="133"/>
      <c r="E121" s="164"/>
      <c r="F121" s="133"/>
      <c r="G121" s="141"/>
      <c r="H121" s="165"/>
      <c r="I121" s="165"/>
      <c r="J121" s="141"/>
      <c r="K121" s="164"/>
      <c r="L121" s="138"/>
      <c r="M121" s="164"/>
      <c r="N121" s="138"/>
      <c r="O121" s="141"/>
      <c r="P121" s="165"/>
      <c r="Q121" s="165"/>
      <c r="R121" s="141"/>
      <c r="S121" s="164"/>
      <c r="T121" s="138"/>
      <c r="U121" s="164"/>
      <c r="V121" s="138"/>
      <c r="W121" s="141"/>
      <c r="X121" s="168"/>
      <c r="Y121" s="168"/>
      <c r="Z121" s="141"/>
      <c r="AA121" s="179"/>
      <c r="AB121" s="177"/>
      <c r="AC121" s="180"/>
      <c r="AD121" s="177"/>
      <c r="AE121" s="174"/>
      <c r="AF121" s="168"/>
      <c r="AG121" s="168"/>
      <c r="AH121" s="181"/>
      <c r="AI121" s="168"/>
      <c r="AJ121" s="181"/>
    </row>
    <row r="122" spans="1:36" s="117" customFormat="1" ht="15.75">
      <c r="A122" s="141"/>
      <c r="B122" s="141"/>
      <c r="C122" s="164"/>
      <c r="D122" s="133"/>
      <c r="E122" s="164"/>
      <c r="F122" s="133"/>
      <c r="G122" s="141"/>
      <c r="H122" s="165"/>
      <c r="I122" s="165"/>
      <c r="J122" s="141"/>
      <c r="K122" s="164"/>
      <c r="L122" s="138"/>
      <c r="M122" s="164"/>
      <c r="N122" s="138"/>
      <c r="O122" s="141"/>
      <c r="P122" s="165"/>
      <c r="Q122" s="165"/>
      <c r="R122" s="141"/>
      <c r="S122" s="164"/>
      <c r="T122" s="138"/>
      <c r="U122" s="164"/>
      <c r="V122" s="138"/>
      <c r="W122" s="141"/>
      <c r="X122" s="168"/>
      <c r="Y122" s="168"/>
      <c r="Z122" s="141"/>
      <c r="AA122" s="179"/>
      <c r="AB122" s="177"/>
      <c r="AC122" s="180"/>
      <c r="AD122" s="177"/>
      <c r="AE122" s="174"/>
      <c r="AF122" s="168"/>
      <c r="AG122" s="168"/>
      <c r="AH122" s="181"/>
      <c r="AI122" s="168"/>
      <c r="AJ122" s="181"/>
    </row>
    <row r="123" spans="1:36" s="117" customFormat="1" ht="15.75">
      <c r="A123" s="141"/>
      <c r="B123" s="141"/>
      <c r="C123" s="164"/>
      <c r="D123" s="133"/>
      <c r="E123" s="164"/>
      <c r="F123" s="133"/>
      <c r="G123" s="141"/>
      <c r="H123" s="165"/>
      <c r="I123" s="165"/>
      <c r="J123" s="141"/>
      <c r="K123" s="164"/>
      <c r="L123" s="138"/>
      <c r="M123" s="164"/>
      <c r="N123" s="138"/>
      <c r="O123" s="141"/>
      <c r="P123" s="165"/>
      <c r="Q123" s="165"/>
      <c r="R123" s="141"/>
      <c r="S123" s="164"/>
      <c r="T123" s="138"/>
      <c r="U123" s="164"/>
      <c r="V123" s="138"/>
      <c r="W123" s="141"/>
      <c r="X123" s="168"/>
      <c r="Y123" s="168"/>
      <c r="Z123" s="141"/>
      <c r="AA123" s="179"/>
      <c r="AB123" s="177"/>
      <c r="AC123" s="180"/>
      <c r="AD123" s="177"/>
      <c r="AE123" s="174"/>
      <c r="AF123" s="168"/>
      <c r="AG123" s="168"/>
      <c r="AH123" s="181"/>
      <c r="AI123" s="168"/>
      <c r="AJ123" s="181"/>
    </row>
    <row r="124" spans="1:36" s="117" customFormat="1" ht="15.75">
      <c r="A124" s="141"/>
      <c r="B124" s="141"/>
      <c r="C124" s="164"/>
      <c r="D124" s="133"/>
      <c r="E124" s="164"/>
      <c r="F124" s="133"/>
      <c r="G124" s="141"/>
      <c r="H124" s="165"/>
      <c r="I124" s="165"/>
      <c r="J124" s="141"/>
      <c r="K124" s="164"/>
      <c r="L124" s="138"/>
      <c r="M124" s="164"/>
      <c r="N124" s="138"/>
      <c r="O124" s="141"/>
      <c r="P124" s="165"/>
      <c r="Q124" s="165"/>
      <c r="R124" s="141"/>
      <c r="S124" s="164"/>
      <c r="T124" s="138"/>
      <c r="U124" s="164"/>
      <c r="V124" s="138"/>
      <c r="W124" s="141"/>
      <c r="X124" s="168"/>
      <c r="Y124" s="168"/>
      <c r="Z124" s="141"/>
      <c r="AA124" s="179"/>
      <c r="AB124" s="177"/>
      <c r="AC124" s="180"/>
      <c r="AD124" s="177"/>
      <c r="AE124" s="174"/>
      <c r="AF124" s="168"/>
      <c r="AG124" s="168"/>
      <c r="AH124" s="181"/>
      <c r="AI124" s="168"/>
      <c r="AJ124" s="181"/>
    </row>
    <row r="125" spans="1:36" s="117" customFormat="1" ht="15.75">
      <c r="A125" s="141"/>
      <c r="B125" s="141"/>
      <c r="C125" s="164"/>
      <c r="D125" s="133"/>
      <c r="E125" s="164"/>
      <c r="F125" s="133"/>
      <c r="G125" s="141"/>
      <c r="H125" s="165"/>
      <c r="I125" s="165"/>
      <c r="J125" s="141"/>
      <c r="K125" s="164"/>
      <c r="L125" s="138"/>
      <c r="M125" s="164"/>
      <c r="N125" s="138"/>
      <c r="O125" s="141"/>
      <c r="P125" s="165"/>
      <c r="Q125" s="165"/>
      <c r="R125" s="141"/>
      <c r="S125" s="164"/>
      <c r="T125" s="138"/>
      <c r="U125" s="164"/>
      <c r="V125" s="138"/>
      <c r="W125" s="141"/>
      <c r="X125" s="168"/>
      <c r="Y125" s="168"/>
      <c r="Z125" s="141"/>
      <c r="AA125" s="179"/>
      <c r="AB125" s="177"/>
      <c r="AC125" s="180"/>
      <c r="AD125" s="177"/>
      <c r="AE125" s="174"/>
      <c r="AF125" s="168"/>
      <c r="AG125" s="168"/>
      <c r="AH125" s="181"/>
      <c r="AI125" s="168"/>
      <c r="AJ125" s="181"/>
    </row>
    <row r="126" spans="1:36" s="117" customFormat="1" ht="15.75">
      <c r="A126" s="141"/>
      <c r="B126" s="141"/>
      <c r="C126" s="164"/>
      <c r="D126" s="133"/>
      <c r="E126" s="164"/>
      <c r="F126" s="133"/>
      <c r="G126" s="141"/>
      <c r="H126" s="165"/>
      <c r="I126" s="165"/>
      <c r="J126" s="141"/>
      <c r="K126" s="164"/>
      <c r="L126" s="138"/>
      <c r="M126" s="164"/>
      <c r="N126" s="138"/>
      <c r="O126" s="141"/>
      <c r="P126" s="165"/>
      <c r="Q126" s="165"/>
      <c r="R126" s="141"/>
      <c r="S126" s="164"/>
      <c r="T126" s="138"/>
      <c r="U126" s="164"/>
      <c r="V126" s="138"/>
      <c r="W126" s="141"/>
      <c r="X126" s="168"/>
      <c r="Y126" s="168"/>
      <c r="Z126" s="141"/>
      <c r="AA126" s="179"/>
      <c r="AB126" s="177"/>
      <c r="AC126" s="180"/>
      <c r="AD126" s="177"/>
      <c r="AE126" s="174"/>
      <c r="AF126" s="168"/>
      <c r="AG126" s="168"/>
      <c r="AH126" s="181"/>
      <c r="AI126" s="168"/>
      <c r="AJ126" s="181"/>
    </row>
    <row r="127" spans="1:36" s="117" customFormat="1" ht="15.75">
      <c r="A127" s="141"/>
      <c r="B127" s="141"/>
      <c r="C127" s="164"/>
      <c r="D127" s="133"/>
      <c r="E127" s="164"/>
      <c r="F127" s="133"/>
      <c r="G127" s="141"/>
      <c r="H127" s="165"/>
      <c r="I127" s="165"/>
      <c r="J127" s="141"/>
      <c r="K127" s="164"/>
      <c r="L127" s="138"/>
      <c r="M127" s="164"/>
      <c r="N127" s="138"/>
      <c r="O127" s="141"/>
      <c r="P127" s="165"/>
      <c r="Q127" s="165"/>
      <c r="R127" s="141"/>
      <c r="S127" s="164"/>
      <c r="T127" s="138"/>
      <c r="U127" s="164"/>
      <c r="V127" s="138"/>
      <c r="W127" s="141"/>
      <c r="X127" s="168"/>
      <c r="Y127" s="168"/>
      <c r="Z127" s="141"/>
      <c r="AA127" s="179"/>
      <c r="AB127" s="177"/>
      <c r="AC127" s="180"/>
      <c r="AD127" s="177"/>
      <c r="AE127" s="174"/>
      <c r="AF127" s="168"/>
      <c r="AG127" s="168"/>
      <c r="AH127" s="181"/>
      <c r="AI127" s="168"/>
      <c r="AJ127" s="181"/>
    </row>
    <row r="128" spans="1:36" s="117" customFormat="1" ht="15.75">
      <c r="A128" s="141"/>
      <c r="B128" s="141"/>
      <c r="C128" s="164"/>
      <c r="D128" s="133"/>
      <c r="E128" s="164"/>
      <c r="F128" s="133"/>
      <c r="G128" s="141"/>
      <c r="H128" s="165"/>
      <c r="I128" s="165"/>
      <c r="J128" s="141"/>
      <c r="K128" s="164"/>
      <c r="L128" s="138"/>
      <c r="M128" s="164"/>
      <c r="N128" s="138"/>
      <c r="O128" s="141"/>
      <c r="P128" s="165"/>
      <c r="Q128" s="165"/>
      <c r="R128" s="141"/>
      <c r="S128" s="164"/>
      <c r="T128" s="138"/>
      <c r="U128" s="164"/>
      <c r="V128" s="138"/>
      <c r="W128" s="141"/>
      <c r="X128" s="168"/>
      <c r="Y128" s="168"/>
      <c r="Z128" s="141"/>
      <c r="AA128" s="179"/>
      <c r="AB128" s="177"/>
      <c r="AC128" s="180"/>
      <c r="AD128" s="177"/>
      <c r="AE128" s="174"/>
      <c r="AF128" s="168"/>
      <c r="AG128" s="168"/>
      <c r="AH128" s="181"/>
      <c r="AI128" s="168"/>
      <c r="AJ128" s="181"/>
    </row>
    <row r="129" spans="3:54" s="141" customFormat="1" ht="15.75">
      <c r="C129" s="164"/>
      <c r="D129" s="133"/>
      <c r="E129" s="164"/>
      <c r="F129" s="133"/>
      <c r="H129" s="165"/>
      <c r="I129" s="165"/>
      <c r="K129" s="164"/>
      <c r="L129" s="138"/>
      <c r="M129" s="164"/>
      <c r="N129" s="138"/>
      <c r="P129" s="165"/>
      <c r="Q129" s="165"/>
      <c r="S129" s="164"/>
      <c r="T129" s="138"/>
      <c r="U129" s="164"/>
      <c r="V129" s="138"/>
      <c r="X129" s="165"/>
      <c r="Y129" s="165"/>
      <c r="AA129" s="164"/>
      <c r="AB129" s="138"/>
      <c r="AC129" s="164"/>
      <c r="AD129" s="138"/>
      <c r="AF129" s="165"/>
      <c r="AG129" s="165"/>
      <c r="AI129" s="165"/>
      <c r="AR129" s="117"/>
      <c r="AS129" s="117"/>
      <c r="AT129" s="117"/>
      <c r="AU129" s="117"/>
      <c r="AV129" s="117"/>
      <c r="AX129" s="117"/>
      <c r="AY129" s="117"/>
      <c r="AZ129" s="117"/>
      <c r="BA129" s="117"/>
      <c r="BB129" s="117"/>
    </row>
    <row r="130" spans="3:54" s="141" customFormat="1" ht="15.75">
      <c r="C130" s="164"/>
      <c r="D130" s="133"/>
      <c r="E130" s="164"/>
      <c r="F130" s="133"/>
      <c r="H130" s="165"/>
      <c r="I130" s="165"/>
      <c r="K130" s="164"/>
      <c r="L130" s="138"/>
      <c r="M130" s="164"/>
      <c r="N130" s="138"/>
      <c r="P130" s="165"/>
      <c r="Q130" s="165"/>
      <c r="S130" s="164"/>
      <c r="T130" s="138"/>
      <c r="U130" s="164"/>
      <c r="V130" s="138"/>
      <c r="X130" s="165"/>
      <c r="Y130" s="165"/>
      <c r="AA130" s="164"/>
      <c r="AB130" s="138"/>
      <c r="AC130" s="164"/>
      <c r="AD130" s="138"/>
      <c r="AF130" s="165"/>
      <c r="AG130" s="165"/>
      <c r="AI130" s="165"/>
      <c r="AR130" s="117"/>
      <c r="AS130" s="117"/>
      <c r="AT130" s="117"/>
      <c r="AU130" s="117"/>
      <c r="AV130" s="117"/>
      <c r="AX130" s="117"/>
      <c r="AY130" s="117"/>
      <c r="AZ130" s="117"/>
      <c r="BA130" s="117"/>
      <c r="BB130" s="117"/>
    </row>
    <row r="131" spans="3:54" s="141" customFormat="1" ht="15.75">
      <c r="C131" s="164"/>
      <c r="D131" s="133"/>
      <c r="E131" s="164"/>
      <c r="F131" s="133"/>
      <c r="H131" s="165"/>
      <c r="I131" s="165"/>
      <c r="K131" s="164"/>
      <c r="L131" s="138"/>
      <c r="M131" s="164"/>
      <c r="N131" s="138"/>
      <c r="P131" s="165"/>
      <c r="Q131" s="165"/>
      <c r="S131" s="164"/>
      <c r="T131" s="138"/>
      <c r="U131" s="164"/>
      <c r="V131" s="138"/>
      <c r="X131" s="165"/>
      <c r="Y131" s="165"/>
      <c r="AA131" s="164"/>
      <c r="AB131" s="138"/>
      <c r="AC131" s="164"/>
      <c r="AD131" s="138"/>
      <c r="AF131" s="165"/>
      <c r="AG131" s="165"/>
      <c r="AI131" s="165"/>
      <c r="AR131" s="117"/>
      <c r="AS131" s="117"/>
      <c r="AT131" s="117"/>
      <c r="AU131" s="117"/>
      <c r="AV131" s="117"/>
      <c r="AX131" s="117"/>
      <c r="AY131" s="117"/>
      <c r="AZ131" s="117"/>
      <c r="BA131" s="117"/>
      <c r="BB131" s="117"/>
    </row>
    <row r="132" spans="3:54" s="141" customFormat="1" ht="15.75">
      <c r="C132" s="164"/>
      <c r="D132" s="133"/>
      <c r="E132" s="164"/>
      <c r="F132" s="133"/>
      <c r="H132" s="165"/>
      <c r="I132" s="165"/>
      <c r="K132" s="164"/>
      <c r="L132" s="138"/>
      <c r="M132" s="164"/>
      <c r="N132" s="138"/>
      <c r="P132" s="165"/>
      <c r="Q132" s="165"/>
      <c r="S132" s="164"/>
      <c r="T132" s="138"/>
      <c r="U132" s="164"/>
      <c r="V132" s="138"/>
      <c r="X132" s="165"/>
      <c r="Y132" s="165"/>
      <c r="AA132" s="164"/>
      <c r="AB132" s="138"/>
      <c r="AC132" s="164"/>
      <c r="AD132" s="138"/>
      <c r="AF132" s="165"/>
      <c r="AG132" s="165"/>
      <c r="AI132" s="165"/>
      <c r="AR132" s="117"/>
      <c r="AS132" s="117"/>
      <c r="AT132" s="117"/>
      <c r="AU132" s="117"/>
      <c r="AV132" s="117"/>
      <c r="AX132" s="117"/>
      <c r="AY132" s="117"/>
      <c r="AZ132" s="117"/>
      <c r="BA132" s="117"/>
      <c r="BB132" s="117"/>
    </row>
    <row r="133" spans="3:54" s="141" customFormat="1" ht="15.75">
      <c r="C133" s="164"/>
      <c r="D133" s="133"/>
      <c r="E133" s="164"/>
      <c r="F133" s="133"/>
      <c r="H133" s="165"/>
      <c r="I133" s="165"/>
      <c r="K133" s="164"/>
      <c r="L133" s="138"/>
      <c r="M133" s="164"/>
      <c r="N133" s="138"/>
      <c r="P133" s="165"/>
      <c r="Q133" s="165"/>
      <c r="S133" s="164"/>
      <c r="T133" s="138"/>
      <c r="U133" s="164"/>
      <c r="V133" s="138"/>
      <c r="X133" s="165"/>
      <c r="Y133" s="165"/>
      <c r="AA133" s="164"/>
      <c r="AB133" s="138"/>
      <c r="AC133" s="164"/>
      <c r="AD133" s="138"/>
      <c r="AF133" s="165"/>
      <c r="AG133" s="165"/>
      <c r="AI133" s="165"/>
      <c r="AR133" s="117"/>
      <c r="AS133" s="117"/>
      <c r="AT133" s="117"/>
      <c r="AU133" s="117"/>
      <c r="AV133" s="117"/>
      <c r="AX133" s="117"/>
      <c r="AY133" s="117"/>
      <c r="AZ133" s="117"/>
      <c r="BA133" s="117"/>
      <c r="BB133" s="117"/>
    </row>
    <row r="134" spans="3:54" s="141" customFormat="1" ht="15.75">
      <c r="C134" s="164"/>
      <c r="D134" s="133"/>
      <c r="E134" s="164"/>
      <c r="F134" s="133"/>
      <c r="H134" s="165"/>
      <c r="I134" s="165"/>
      <c r="K134" s="164"/>
      <c r="L134" s="138"/>
      <c r="M134" s="164"/>
      <c r="N134" s="138"/>
      <c r="P134" s="165"/>
      <c r="Q134" s="165"/>
      <c r="S134" s="164"/>
      <c r="T134" s="138"/>
      <c r="U134" s="164"/>
      <c r="V134" s="138"/>
      <c r="X134" s="165"/>
      <c r="Y134" s="165"/>
      <c r="AA134" s="164"/>
      <c r="AB134" s="138"/>
      <c r="AC134" s="164"/>
      <c r="AD134" s="138"/>
      <c r="AF134" s="165"/>
      <c r="AG134" s="165"/>
      <c r="AI134" s="165"/>
      <c r="AR134" s="117"/>
      <c r="AS134" s="117"/>
      <c r="AT134" s="117"/>
      <c r="AU134" s="117"/>
      <c r="AV134" s="117"/>
      <c r="AX134" s="117"/>
      <c r="AY134" s="117"/>
      <c r="AZ134" s="117"/>
      <c r="BA134" s="117"/>
      <c r="BB134" s="117"/>
    </row>
    <row r="135" spans="3:54" s="141" customFormat="1" ht="15.75">
      <c r="C135" s="164"/>
      <c r="D135" s="133"/>
      <c r="E135" s="164"/>
      <c r="F135" s="133"/>
      <c r="H135" s="165"/>
      <c r="I135" s="165"/>
      <c r="K135" s="164"/>
      <c r="L135" s="138"/>
      <c r="M135" s="164"/>
      <c r="N135" s="138"/>
      <c r="P135" s="165"/>
      <c r="Q135" s="165"/>
      <c r="S135" s="164"/>
      <c r="T135" s="138"/>
      <c r="U135" s="164"/>
      <c r="V135" s="138"/>
      <c r="X135" s="165"/>
      <c r="Y135" s="165"/>
      <c r="AA135" s="164"/>
      <c r="AB135" s="138"/>
      <c r="AC135" s="164"/>
      <c r="AD135" s="138"/>
      <c r="AF135" s="165"/>
      <c r="AG135" s="165"/>
      <c r="AI135" s="165"/>
      <c r="AR135" s="117"/>
      <c r="AS135" s="117"/>
      <c r="AT135" s="117"/>
      <c r="AU135" s="117"/>
      <c r="AV135" s="117"/>
      <c r="AX135" s="117"/>
      <c r="AY135" s="117"/>
      <c r="AZ135" s="117"/>
      <c r="BA135" s="117"/>
      <c r="BB135" s="117"/>
    </row>
    <row r="136" spans="3:54" s="141" customFormat="1" ht="15.75">
      <c r="C136" s="164"/>
      <c r="D136" s="133"/>
      <c r="E136" s="164"/>
      <c r="F136" s="133"/>
      <c r="H136" s="165"/>
      <c r="I136" s="165"/>
      <c r="K136" s="164"/>
      <c r="L136" s="138"/>
      <c r="M136" s="164"/>
      <c r="N136" s="138"/>
      <c r="P136" s="165"/>
      <c r="Q136" s="165"/>
      <c r="S136" s="164"/>
      <c r="T136" s="138"/>
      <c r="U136" s="164"/>
      <c r="V136" s="138"/>
      <c r="X136" s="165"/>
      <c r="Y136" s="165"/>
      <c r="AA136" s="164"/>
      <c r="AB136" s="138"/>
      <c r="AC136" s="164"/>
      <c r="AD136" s="138"/>
      <c r="AF136" s="165"/>
      <c r="AG136" s="165"/>
      <c r="AI136" s="165"/>
      <c r="AR136" s="117"/>
      <c r="AS136" s="117"/>
      <c r="AT136" s="117"/>
      <c r="AU136" s="117"/>
      <c r="AV136" s="117"/>
      <c r="AX136" s="117"/>
      <c r="AY136" s="117"/>
      <c r="AZ136" s="117"/>
      <c r="BA136" s="117"/>
      <c r="BB136" s="117"/>
    </row>
    <row r="137" spans="3:54" s="110" customFormat="1" ht="12.75">
      <c r="C137" s="111"/>
      <c r="D137" s="108"/>
      <c r="E137" s="111"/>
      <c r="F137" s="108"/>
      <c r="H137" s="112"/>
      <c r="I137" s="112"/>
      <c r="K137" s="111"/>
      <c r="L137" s="109"/>
      <c r="M137" s="111"/>
      <c r="N137" s="109"/>
      <c r="P137" s="112"/>
      <c r="Q137" s="112"/>
      <c r="S137" s="111"/>
      <c r="T137" s="109"/>
      <c r="U137" s="111"/>
      <c r="V137" s="109"/>
      <c r="X137" s="112"/>
      <c r="Y137" s="112"/>
      <c r="AA137" s="111"/>
      <c r="AB137" s="109"/>
      <c r="AC137" s="111"/>
      <c r="AD137" s="109"/>
      <c r="AF137" s="112"/>
      <c r="AG137" s="112"/>
      <c r="AI137" s="112"/>
      <c r="AR137" s="107"/>
      <c r="AS137" s="107"/>
      <c r="AT137" s="107"/>
      <c r="AU137" s="107"/>
      <c r="AV137" s="107"/>
      <c r="AX137" s="107"/>
      <c r="AY137" s="107"/>
      <c r="AZ137" s="107"/>
      <c r="BA137" s="107"/>
      <c r="BB137" s="107"/>
    </row>
    <row r="138" spans="3:54" s="110" customFormat="1" ht="12.75">
      <c r="C138" s="111"/>
      <c r="D138" s="108"/>
      <c r="E138" s="111"/>
      <c r="F138" s="108"/>
      <c r="H138" s="112"/>
      <c r="I138" s="112"/>
      <c r="K138" s="111"/>
      <c r="L138" s="109"/>
      <c r="M138" s="111"/>
      <c r="N138" s="109"/>
      <c r="P138" s="112"/>
      <c r="Q138" s="112"/>
      <c r="S138" s="111"/>
      <c r="T138" s="109"/>
      <c r="U138" s="111"/>
      <c r="V138" s="109"/>
      <c r="X138" s="112"/>
      <c r="Y138" s="112"/>
      <c r="AA138" s="111"/>
      <c r="AB138" s="109"/>
      <c r="AC138" s="111"/>
      <c r="AD138" s="109"/>
      <c r="AF138" s="112"/>
      <c r="AG138" s="112"/>
      <c r="AI138" s="112"/>
      <c r="AR138" s="107"/>
      <c r="AS138" s="107"/>
      <c r="AT138" s="107"/>
      <c r="AU138" s="107"/>
      <c r="AV138" s="107"/>
      <c r="AX138" s="107"/>
      <c r="AY138" s="107"/>
      <c r="AZ138" s="107"/>
      <c r="BA138" s="107"/>
      <c r="BB138" s="107"/>
    </row>
    <row r="139" spans="3:54" s="110" customFormat="1" ht="12.75">
      <c r="C139" s="111"/>
      <c r="D139" s="108"/>
      <c r="E139" s="111"/>
      <c r="F139" s="108"/>
      <c r="H139" s="112"/>
      <c r="I139" s="112"/>
      <c r="K139" s="111"/>
      <c r="L139" s="109"/>
      <c r="M139" s="111"/>
      <c r="N139" s="109"/>
      <c r="P139" s="112"/>
      <c r="Q139" s="112"/>
      <c r="S139" s="111"/>
      <c r="T139" s="109"/>
      <c r="U139" s="111"/>
      <c r="V139" s="109"/>
      <c r="X139" s="112"/>
      <c r="Y139" s="112"/>
      <c r="AA139" s="111"/>
      <c r="AB139" s="109"/>
      <c r="AC139" s="111"/>
      <c r="AD139" s="109"/>
      <c r="AF139" s="112"/>
      <c r="AG139" s="112"/>
      <c r="AI139" s="112"/>
      <c r="AR139" s="107"/>
      <c r="AS139" s="107"/>
      <c r="AT139" s="107"/>
      <c r="AU139" s="107"/>
      <c r="AV139" s="107"/>
      <c r="AX139" s="107"/>
      <c r="AY139" s="107"/>
      <c r="AZ139" s="107"/>
      <c r="BA139" s="107"/>
      <c r="BB139" s="107"/>
    </row>
    <row r="140" spans="3:54" s="110" customFormat="1" ht="12.75">
      <c r="C140" s="111"/>
      <c r="D140" s="108"/>
      <c r="E140" s="111"/>
      <c r="F140" s="108"/>
      <c r="H140" s="112"/>
      <c r="I140" s="112"/>
      <c r="K140" s="111"/>
      <c r="L140" s="109"/>
      <c r="M140" s="111"/>
      <c r="N140" s="109"/>
      <c r="P140" s="112"/>
      <c r="Q140" s="112"/>
      <c r="S140" s="111"/>
      <c r="T140" s="109"/>
      <c r="U140" s="111"/>
      <c r="V140" s="109"/>
      <c r="X140" s="112"/>
      <c r="Y140" s="112"/>
      <c r="AA140" s="111"/>
      <c r="AB140" s="109"/>
      <c r="AC140" s="111"/>
      <c r="AD140" s="109"/>
      <c r="AF140" s="112"/>
      <c r="AG140" s="112"/>
      <c r="AI140" s="112"/>
      <c r="AR140" s="107"/>
      <c r="AS140" s="107"/>
      <c r="AT140" s="107"/>
      <c r="AU140" s="107"/>
      <c r="AV140" s="107"/>
      <c r="AX140" s="107"/>
      <c r="AY140" s="107"/>
      <c r="AZ140" s="107"/>
      <c r="BA140" s="107"/>
      <c r="BB140" s="107"/>
    </row>
    <row r="141" spans="3:54" s="110" customFormat="1" ht="12.75">
      <c r="C141" s="111"/>
      <c r="D141" s="108"/>
      <c r="E141" s="111"/>
      <c r="F141" s="108"/>
      <c r="H141" s="112"/>
      <c r="I141" s="112"/>
      <c r="K141" s="111"/>
      <c r="L141" s="109"/>
      <c r="M141" s="111"/>
      <c r="N141" s="109"/>
      <c r="P141" s="112"/>
      <c r="Q141" s="112"/>
      <c r="S141" s="111"/>
      <c r="T141" s="109"/>
      <c r="U141" s="111"/>
      <c r="V141" s="109"/>
      <c r="X141" s="112"/>
      <c r="Y141" s="112"/>
      <c r="AA141" s="111"/>
      <c r="AB141" s="109"/>
      <c r="AC141" s="111"/>
      <c r="AD141" s="109"/>
      <c r="AF141" s="112"/>
      <c r="AG141" s="112"/>
      <c r="AI141" s="112"/>
      <c r="AR141" s="107"/>
      <c r="AS141" s="107"/>
      <c r="AT141" s="107"/>
      <c r="AU141" s="107"/>
      <c r="AV141" s="107"/>
      <c r="AX141" s="107"/>
      <c r="AY141" s="107"/>
      <c r="AZ141" s="107"/>
      <c r="BA141" s="107"/>
      <c r="BB141" s="107"/>
    </row>
    <row r="142" spans="3:54" s="110" customFormat="1" ht="12.75">
      <c r="C142" s="111"/>
      <c r="D142" s="108"/>
      <c r="E142" s="111"/>
      <c r="F142" s="108"/>
      <c r="H142" s="112"/>
      <c r="I142" s="112"/>
      <c r="K142" s="111"/>
      <c r="L142" s="109"/>
      <c r="M142" s="111"/>
      <c r="N142" s="109"/>
      <c r="P142" s="112"/>
      <c r="Q142" s="112"/>
      <c r="S142" s="111"/>
      <c r="T142" s="109"/>
      <c r="U142" s="111"/>
      <c r="V142" s="109"/>
      <c r="X142" s="112"/>
      <c r="Y142" s="112"/>
      <c r="AA142" s="111"/>
      <c r="AB142" s="109"/>
      <c r="AC142" s="111"/>
      <c r="AD142" s="109"/>
      <c r="AF142" s="112"/>
      <c r="AG142" s="112"/>
      <c r="AI142" s="112"/>
      <c r="AR142" s="107"/>
      <c r="AS142" s="107"/>
      <c r="AT142" s="107"/>
      <c r="AU142" s="107"/>
      <c r="AV142" s="107"/>
      <c r="AX142" s="107"/>
      <c r="AY142" s="107"/>
      <c r="AZ142" s="107"/>
      <c r="BA142" s="107"/>
      <c r="BB142" s="107"/>
    </row>
    <row r="143" spans="3:54" s="110" customFormat="1" ht="12.75">
      <c r="C143" s="111"/>
      <c r="D143" s="108"/>
      <c r="E143" s="111"/>
      <c r="F143" s="108"/>
      <c r="H143" s="112"/>
      <c r="I143" s="112"/>
      <c r="K143" s="111"/>
      <c r="L143" s="109"/>
      <c r="M143" s="111"/>
      <c r="N143" s="109"/>
      <c r="P143" s="112"/>
      <c r="Q143" s="112"/>
      <c r="S143" s="111"/>
      <c r="T143" s="109"/>
      <c r="U143" s="111"/>
      <c r="V143" s="109"/>
      <c r="X143" s="112"/>
      <c r="Y143" s="112"/>
      <c r="AA143" s="111"/>
      <c r="AB143" s="109"/>
      <c r="AC143" s="111"/>
      <c r="AD143" s="109"/>
      <c r="AF143" s="112"/>
      <c r="AG143" s="112"/>
      <c r="AI143" s="112"/>
      <c r="AR143" s="107"/>
      <c r="AS143" s="107"/>
      <c r="AT143" s="107"/>
      <c r="AU143" s="107"/>
      <c r="AV143" s="107"/>
      <c r="AX143" s="107"/>
      <c r="AY143" s="107"/>
      <c r="AZ143" s="107"/>
      <c r="BA143" s="107"/>
      <c r="BB143" s="107"/>
    </row>
    <row r="144" spans="3:54" s="110" customFormat="1" ht="12.75">
      <c r="C144" s="111"/>
      <c r="D144" s="108"/>
      <c r="E144" s="111"/>
      <c r="F144" s="108"/>
      <c r="H144" s="112"/>
      <c r="I144" s="112"/>
      <c r="K144" s="111"/>
      <c r="L144" s="109"/>
      <c r="M144" s="111"/>
      <c r="N144" s="109"/>
      <c r="P144" s="112"/>
      <c r="Q144" s="112"/>
      <c r="S144" s="111"/>
      <c r="T144" s="109"/>
      <c r="U144" s="111"/>
      <c r="V144" s="109"/>
      <c r="X144" s="112"/>
      <c r="Y144" s="112"/>
      <c r="AA144" s="111"/>
      <c r="AB144" s="109"/>
      <c r="AC144" s="111"/>
      <c r="AD144" s="109"/>
      <c r="AF144" s="112"/>
      <c r="AG144" s="112"/>
      <c r="AI144" s="112"/>
      <c r="AR144" s="107"/>
      <c r="AS144" s="107"/>
      <c r="AT144" s="107"/>
      <c r="AU144" s="107"/>
      <c r="AV144" s="107"/>
      <c r="AX144" s="107"/>
      <c r="AY144" s="107"/>
      <c r="AZ144" s="107"/>
      <c r="BA144" s="107"/>
      <c r="BB144" s="107"/>
    </row>
    <row r="145" spans="3:54" s="110" customFormat="1" ht="12.75">
      <c r="C145" s="111"/>
      <c r="D145" s="108"/>
      <c r="E145" s="111"/>
      <c r="F145" s="108"/>
      <c r="H145" s="112"/>
      <c r="I145" s="112"/>
      <c r="K145" s="111"/>
      <c r="L145" s="109"/>
      <c r="M145" s="111"/>
      <c r="N145" s="109"/>
      <c r="P145" s="112"/>
      <c r="Q145" s="112"/>
      <c r="S145" s="111"/>
      <c r="T145" s="109"/>
      <c r="U145" s="111"/>
      <c r="V145" s="109"/>
      <c r="X145" s="112"/>
      <c r="Y145" s="112"/>
      <c r="AA145" s="111"/>
      <c r="AB145" s="109"/>
      <c r="AC145" s="111"/>
      <c r="AD145" s="109"/>
      <c r="AF145" s="112"/>
      <c r="AG145" s="112"/>
      <c r="AI145" s="112"/>
      <c r="AR145" s="107"/>
      <c r="AS145" s="107"/>
      <c r="AT145" s="107"/>
      <c r="AU145" s="107"/>
      <c r="AV145" s="107"/>
      <c r="AX145" s="107"/>
      <c r="AY145" s="107"/>
      <c r="AZ145" s="107"/>
      <c r="BA145" s="107"/>
      <c r="BB145" s="107"/>
    </row>
    <row r="146" spans="3:54" s="110" customFormat="1" ht="12.75">
      <c r="C146" s="111"/>
      <c r="D146" s="108"/>
      <c r="E146" s="111"/>
      <c r="F146" s="108"/>
      <c r="H146" s="112"/>
      <c r="I146" s="112"/>
      <c r="K146" s="111"/>
      <c r="L146" s="109"/>
      <c r="M146" s="111"/>
      <c r="N146" s="109"/>
      <c r="P146" s="112"/>
      <c r="Q146" s="112"/>
      <c r="S146" s="111"/>
      <c r="T146" s="109"/>
      <c r="U146" s="111"/>
      <c r="V146" s="109"/>
      <c r="X146" s="112"/>
      <c r="Y146" s="112"/>
      <c r="AA146" s="111"/>
      <c r="AB146" s="109"/>
      <c r="AC146" s="111"/>
      <c r="AD146" s="109"/>
      <c r="AF146" s="112"/>
      <c r="AG146" s="112"/>
      <c r="AI146" s="112"/>
      <c r="AR146" s="107"/>
      <c r="AS146" s="107"/>
      <c r="AT146" s="107"/>
      <c r="AU146" s="107"/>
      <c r="AV146" s="107"/>
      <c r="AX146" s="107"/>
      <c r="AY146" s="107"/>
      <c r="AZ146" s="107"/>
      <c r="BA146" s="107"/>
      <c r="BB146" s="107"/>
    </row>
    <row r="147" spans="3:54" s="110" customFormat="1" ht="12.75">
      <c r="C147" s="111"/>
      <c r="D147" s="108"/>
      <c r="E147" s="111"/>
      <c r="F147" s="108"/>
      <c r="H147" s="112"/>
      <c r="I147" s="112"/>
      <c r="K147" s="111"/>
      <c r="L147" s="109"/>
      <c r="M147" s="111"/>
      <c r="N147" s="109"/>
      <c r="P147" s="112"/>
      <c r="Q147" s="112"/>
      <c r="S147" s="111"/>
      <c r="T147" s="109"/>
      <c r="U147" s="111"/>
      <c r="V147" s="109"/>
      <c r="X147" s="112"/>
      <c r="Y147" s="112"/>
      <c r="AA147" s="111"/>
      <c r="AB147" s="109"/>
      <c r="AC147" s="111"/>
      <c r="AD147" s="109"/>
      <c r="AF147" s="112"/>
      <c r="AG147" s="112"/>
      <c r="AI147" s="112"/>
      <c r="AR147" s="107"/>
      <c r="AS147" s="107"/>
      <c r="AT147" s="107"/>
      <c r="AU147" s="107"/>
      <c r="AV147" s="107"/>
      <c r="AX147" s="107"/>
      <c r="AY147" s="107"/>
      <c r="AZ147" s="107"/>
      <c r="BA147" s="107"/>
      <c r="BB147" s="107"/>
    </row>
    <row r="148" spans="3:54" s="110" customFormat="1" ht="12.75">
      <c r="C148" s="111"/>
      <c r="D148" s="108"/>
      <c r="E148" s="111"/>
      <c r="F148" s="108"/>
      <c r="H148" s="112"/>
      <c r="I148" s="112"/>
      <c r="K148" s="111"/>
      <c r="L148" s="109"/>
      <c r="M148" s="111"/>
      <c r="N148" s="109"/>
      <c r="P148" s="112"/>
      <c r="Q148" s="112"/>
      <c r="S148" s="111"/>
      <c r="T148" s="109"/>
      <c r="U148" s="111"/>
      <c r="V148" s="109"/>
      <c r="X148" s="112"/>
      <c r="Y148" s="112"/>
      <c r="AA148" s="111"/>
      <c r="AB148" s="109"/>
      <c r="AC148" s="111"/>
      <c r="AD148" s="109"/>
      <c r="AF148" s="112"/>
      <c r="AG148" s="112"/>
      <c r="AI148" s="112"/>
      <c r="AR148" s="107"/>
      <c r="AS148" s="107"/>
      <c r="AT148" s="107"/>
      <c r="AU148" s="107"/>
      <c r="AV148" s="107"/>
      <c r="AX148" s="107"/>
      <c r="AY148" s="107"/>
      <c r="AZ148" s="107"/>
      <c r="BA148" s="107"/>
      <c r="BB148" s="107"/>
    </row>
    <row r="149" spans="3:54" s="110" customFormat="1" ht="12.75">
      <c r="C149" s="111"/>
      <c r="D149" s="108"/>
      <c r="E149" s="111"/>
      <c r="F149" s="108"/>
      <c r="H149" s="112"/>
      <c r="I149" s="112"/>
      <c r="K149" s="111"/>
      <c r="L149" s="109"/>
      <c r="M149" s="111"/>
      <c r="N149" s="109"/>
      <c r="P149" s="112"/>
      <c r="Q149" s="112"/>
      <c r="S149" s="111"/>
      <c r="T149" s="109"/>
      <c r="U149" s="111"/>
      <c r="V149" s="109"/>
      <c r="X149" s="112"/>
      <c r="Y149" s="112"/>
      <c r="AA149" s="111"/>
      <c r="AB149" s="109"/>
      <c r="AC149" s="111"/>
      <c r="AD149" s="109"/>
      <c r="AF149" s="112"/>
      <c r="AG149" s="112"/>
      <c r="AI149" s="112"/>
      <c r="AR149" s="107"/>
      <c r="AS149" s="107"/>
      <c r="AT149" s="107"/>
      <c r="AU149" s="107"/>
      <c r="AV149" s="107"/>
      <c r="AX149" s="107"/>
      <c r="AY149" s="107"/>
      <c r="AZ149" s="107"/>
      <c r="BA149" s="107"/>
      <c r="BB149" s="107"/>
    </row>
    <row r="150" spans="3:54" s="110" customFormat="1" ht="12.75">
      <c r="C150" s="111"/>
      <c r="D150" s="108"/>
      <c r="E150" s="111"/>
      <c r="F150" s="108"/>
      <c r="H150" s="112"/>
      <c r="I150" s="112"/>
      <c r="K150" s="111"/>
      <c r="L150" s="109"/>
      <c r="M150" s="111"/>
      <c r="N150" s="109"/>
      <c r="P150" s="112"/>
      <c r="Q150" s="112"/>
      <c r="S150" s="111"/>
      <c r="T150" s="109"/>
      <c r="U150" s="111"/>
      <c r="V150" s="109"/>
      <c r="X150" s="112"/>
      <c r="Y150" s="112"/>
      <c r="AA150" s="111"/>
      <c r="AB150" s="109"/>
      <c r="AC150" s="111"/>
      <c r="AD150" s="109"/>
      <c r="AF150" s="112"/>
      <c r="AG150" s="112"/>
      <c r="AI150" s="112"/>
      <c r="AR150" s="107"/>
      <c r="AS150" s="107"/>
      <c r="AT150" s="107"/>
      <c r="AU150" s="107"/>
      <c r="AV150" s="107"/>
      <c r="AX150" s="107"/>
      <c r="AY150" s="107"/>
      <c r="AZ150" s="107"/>
      <c r="BA150" s="107"/>
      <c r="BB150" s="107"/>
    </row>
    <row r="151" spans="3:54" s="110" customFormat="1" ht="12.75">
      <c r="C151" s="111"/>
      <c r="D151" s="108"/>
      <c r="E151" s="111"/>
      <c r="F151" s="108"/>
      <c r="H151" s="112"/>
      <c r="I151" s="112"/>
      <c r="K151" s="111"/>
      <c r="L151" s="109"/>
      <c r="M151" s="111"/>
      <c r="N151" s="109"/>
      <c r="P151" s="112"/>
      <c r="Q151" s="112"/>
      <c r="S151" s="111"/>
      <c r="T151" s="109"/>
      <c r="U151" s="111"/>
      <c r="V151" s="109"/>
      <c r="X151" s="112"/>
      <c r="Y151" s="112"/>
      <c r="AA151" s="111"/>
      <c r="AB151" s="109"/>
      <c r="AC151" s="111"/>
      <c r="AD151" s="109"/>
      <c r="AF151" s="112"/>
      <c r="AG151" s="112"/>
      <c r="AI151" s="112"/>
      <c r="AR151" s="107"/>
      <c r="AS151" s="107"/>
      <c r="AT151" s="107"/>
      <c r="AU151" s="107"/>
      <c r="AV151" s="107"/>
      <c r="AX151" s="107"/>
      <c r="AY151" s="107"/>
      <c r="AZ151" s="107"/>
      <c r="BA151" s="107"/>
      <c r="BB151" s="107"/>
    </row>
    <row r="152" spans="3:54" s="110" customFormat="1" ht="12.75">
      <c r="C152" s="111"/>
      <c r="D152" s="108"/>
      <c r="E152" s="111"/>
      <c r="F152" s="108"/>
      <c r="H152" s="112"/>
      <c r="I152" s="112"/>
      <c r="K152" s="111"/>
      <c r="L152" s="109"/>
      <c r="M152" s="111"/>
      <c r="N152" s="109"/>
      <c r="P152" s="112"/>
      <c r="Q152" s="112"/>
      <c r="S152" s="111"/>
      <c r="T152" s="109"/>
      <c r="U152" s="111"/>
      <c r="V152" s="109"/>
      <c r="X152" s="112"/>
      <c r="Y152" s="112"/>
      <c r="AA152" s="111"/>
      <c r="AB152" s="109"/>
      <c r="AC152" s="111"/>
      <c r="AD152" s="109"/>
      <c r="AF152" s="112"/>
      <c r="AG152" s="112"/>
      <c r="AI152" s="112"/>
      <c r="AR152" s="107"/>
      <c r="AS152" s="107"/>
      <c r="AT152" s="107"/>
      <c r="AU152" s="107"/>
      <c r="AV152" s="107"/>
      <c r="AX152" s="107"/>
      <c r="AY152" s="107"/>
      <c r="AZ152" s="107"/>
      <c r="BA152" s="107"/>
      <c r="BB152" s="107"/>
    </row>
    <row r="153" spans="3:54" s="110" customFormat="1" ht="12.75">
      <c r="C153" s="111"/>
      <c r="D153" s="108"/>
      <c r="E153" s="111"/>
      <c r="F153" s="108"/>
      <c r="H153" s="112"/>
      <c r="I153" s="112"/>
      <c r="K153" s="111"/>
      <c r="L153" s="109"/>
      <c r="M153" s="111"/>
      <c r="N153" s="109"/>
      <c r="P153" s="112"/>
      <c r="Q153" s="112"/>
      <c r="S153" s="111"/>
      <c r="T153" s="109"/>
      <c r="U153" s="111"/>
      <c r="V153" s="109"/>
      <c r="X153" s="112"/>
      <c r="Y153" s="112"/>
      <c r="AA153" s="111"/>
      <c r="AB153" s="109"/>
      <c r="AC153" s="111"/>
      <c r="AD153" s="109"/>
      <c r="AF153" s="112"/>
      <c r="AG153" s="112"/>
      <c r="AI153" s="112"/>
      <c r="AR153" s="107"/>
      <c r="AS153" s="107"/>
      <c r="AT153" s="107"/>
      <c r="AU153" s="107"/>
      <c r="AV153" s="107"/>
      <c r="AX153" s="107"/>
      <c r="AY153" s="107"/>
      <c r="AZ153" s="107"/>
      <c r="BA153" s="107"/>
      <c r="BB153" s="107"/>
    </row>
    <row r="154" spans="3:54" s="110" customFormat="1" ht="12.75">
      <c r="C154" s="111"/>
      <c r="D154" s="108"/>
      <c r="E154" s="111"/>
      <c r="F154" s="108"/>
      <c r="H154" s="112"/>
      <c r="I154" s="112"/>
      <c r="K154" s="111"/>
      <c r="L154" s="109"/>
      <c r="M154" s="111"/>
      <c r="N154" s="109"/>
      <c r="P154" s="112"/>
      <c r="Q154" s="112"/>
      <c r="S154" s="111"/>
      <c r="T154" s="109"/>
      <c r="U154" s="111"/>
      <c r="V154" s="109"/>
      <c r="X154" s="112"/>
      <c r="Y154" s="112"/>
      <c r="AA154" s="111"/>
      <c r="AB154" s="109"/>
      <c r="AC154" s="111"/>
      <c r="AD154" s="109"/>
      <c r="AF154" s="112"/>
      <c r="AG154" s="112"/>
      <c r="AI154" s="112"/>
      <c r="AR154" s="107"/>
      <c r="AS154" s="107"/>
      <c r="AT154" s="107"/>
      <c r="AU154" s="107"/>
      <c r="AV154" s="107"/>
      <c r="AX154" s="107"/>
      <c r="AY154" s="107"/>
      <c r="AZ154" s="107"/>
      <c r="BA154" s="107"/>
      <c r="BB154" s="107"/>
    </row>
    <row r="155" spans="3:54" s="110" customFormat="1" ht="12.75">
      <c r="C155" s="111"/>
      <c r="D155" s="108"/>
      <c r="E155" s="111"/>
      <c r="F155" s="108"/>
      <c r="H155" s="112"/>
      <c r="I155" s="112"/>
      <c r="K155" s="111"/>
      <c r="L155" s="109"/>
      <c r="M155" s="111"/>
      <c r="N155" s="109"/>
      <c r="P155" s="112"/>
      <c r="Q155" s="112"/>
      <c r="S155" s="111"/>
      <c r="T155" s="109"/>
      <c r="U155" s="111"/>
      <c r="V155" s="109"/>
      <c r="X155" s="112"/>
      <c r="Y155" s="112"/>
      <c r="AA155" s="111"/>
      <c r="AB155" s="109"/>
      <c r="AC155" s="111"/>
      <c r="AD155" s="109"/>
      <c r="AF155" s="112"/>
      <c r="AG155" s="112"/>
      <c r="AI155" s="112"/>
      <c r="AR155" s="107"/>
      <c r="AS155" s="107"/>
      <c r="AT155" s="107"/>
      <c r="AU155" s="107"/>
      <c r="AV155" s="107"/>
      <c r="AX155" s="107"/>
      <c r="AY155" s="107"/>
      <c r="AZ155" s="107"/>
      <c r="BA155" s="107"/>
      <c r="BB155" s="107"/>
    </row>
    <row r="156" spans="3:54" s="110" customFormat="1" ht="12.75">
      <c r="C156" s="111"/>
      <c r="D156" s="108"/>
      <c r="E156" s="111"/>
      <c r="F156" s="108"/>
      <c r="H156" s="112"/>
      <c r="I156" s="112"/>
      <c r="K156" s="111"/>
      <c r="L156" s="109"/>
      <c r="M156" s="111"/>
      <c r="N156" s="109"/>
      <c r="P156" s="112"/>
      <c r="Q156" s="112"/>
      <c r="S156" s="111"/>
      <c r="T156" s="109"/>
      <c r="U156" s="111"/>
      <c r="V156" s="109"/>
      <c r="X156" s="112"/>
      <c r="Y156" s="112"/>
      <c r="AA156" s="111"/>
      <c r="AB156" s="109"/>
      <c r="AC156" s="111"/>
      <c r="AD156" s="109"/>
      <c r="AF156" s="112"/>
      <c r="AG156" s="112"/>
      <c r="AI156" s="112"/>
      <c r="AR156" s="107"/>
      <c r="AS156" s="107"/>
      <c r="AT156" s="107"/>
      <c r="AU156" s="107"/>
      <c r="AV156" s="107"/>
      <c r="AX156" s="107"/>
      <c r="AY156" s="107"/>
      <c r="AZ156" s="107"/>
      <c r="BA156" s="107"/>
      <c r="BB156" s="107"/>
    </row>
    <row r="157" spans="3:54" s="110" customFormat="1" ht="12.75">
      <c r="C157" s="111"/>
      <c r="D157" s="108"/>
      <c r="E157" s="111"/>
      <c r="F157" s="108"/>
      <c r="H157" s="112"/>
      <c r="I157" s="112"/>
      <c r="K157" s="111"/>
      <c r="L157" s="109"/>
      <c r="M157" s="111"/>
      <c r="N157" s="109"/>
      <c r="P157" s="112"/>
      <c r="Q157" s="112"/>
      <c r="S157" s="111"/>
      <c r="T157" s="109"/>
      <c r="U157" s="111"/>
      <c r="V157" s="109"/>
      <c r="X157" s="112"/>
      <c r="Y157" s="112"/>
      <c r="AA157" s="111"/>
      <c r="AB157" s="109"/>
      <c r="AC157" s="111"/>
      <c r="AD157" s="109"/>
      <c r="AF157" s="112"/>
      <c r="AG157" s="112"/>
      <c r="AI157" s="112"/>
      <c r="AR157" s="107"/>
      <c r="AS157" s="107"/>
      <c r="AT157" s="107"/>
      <c r="AU157" s="107"/>
      <c r="AV157" s="107"/>
      <c r="AX157" s="107"/>
      <c r="AY157" s="107"/>
      <c r="AZ157" s="107"/>
      <c r="BA157" s="107"/>
      <c r="BB157" s="107"/>
    </row>
    <row r="158" spans="3:54" s="110" customFormat="1" ht="12.75">
      <c r="C158" s="111"/>
      <c r="D158" s="108"/>
      <c r="E158" s="111"/>
      <c r="F158" s="108"/>
      <c r="H158" s="112"/>
      <c r="I158" s="112"/>
      <c r="K158" s="111"/>
      <c r="L158" s="109"/>
      <c r="M158" s="111"/>
      <c r="N158" s="109"/>
      <c r="P158" s="112"/>
      <c r="Q158" s="112"/>
      <c r="S158" s="111"/>
      <c r="T158" s="109"/>
      <c r="U158" s="111"/>
      <c r="V158" s="109"/>
      <c r="X158" s="112"/>
      <c r="Y158" s="112"/>
      <c r="AA158" s="111"/>
      <c r="AB158" s="109"/>
      <c r="AC158" s="111"/>
      <c r="AD158" s="109"/>
      <c r="AF158" s="112"/>
      <c r="AG158" s="112"/>
      <c r="AI158" s="112"/>
      <c r="AR158" s="107"/>
      <c r="AS158" s="107"/>
      <c r="AT158" s="107"/>
      <c r="AU158" s="107"/>
      <c r="AV158" s="107"/>
      <c r="AX158" s="107"/>
      <c r="AY158" s="107"/>
      <c r="AZ158" s="107"/>
      <c r="BA158" s="107"/>
      <c r="BB158" s="107"/>
    </row>
    <row r="159" spans="3:54" s="110" customFormat="1" ht="12.75">
      <c r="C159" s="111"/>
      <c r="D159" s="108"/>
      <c r="E159" s="111"/>
      <c r="F159" s="108"/>
      <c r="H159" s="112"/>
      <c r="I159" s="112"/>
      <c r="K159" s="111"/>
      <c r="L159" s="109"/>
      <c r="M159" s="111"/>
      <c r="N159" s="109"/>
      <c r="P159" s="112"/>
      <c r="Q159" s="112"/>
      <c r="S159" s="111"/>
      <c r="T159" s="109"/>
      <c r="U159" s="111"/>
      <c r="V159" s="109"/>
      <c r="X159" s="112"/>
      <c r="Y159" s="112"/>
      <c r="AA159" s="111"/>
      <c r="AB159" s="109"/>
      <c r="AC159" s="111"/>
      <c r="AD159" s="109"/>
      <c r="AF159" s="112"/>
      <c r="AG159" s="112"/>
      <c r="AI159" s="112"/>
      <c r="AR159" s="107"/>
      <c r="AS159" s="107"/>
      <c r="AT159" s="107"/>
      <c r="AU159" s="107"/>
      <c r="AV159" s="107"/>
      <c r="AX159" s="107"/>
      <c r="AY159" s="107"/>
      <c r="AZ159" s="107"/>
      <c r="BA159" s="107"/>
      <c r="BB159" s="107"/>
    </row>
    <row r="160" spans="3:54" s="110" customFormat="1" ht="12.75">
      <c r="C160" s="111"/>
      <c r="D160" s="108"/>
      <c r="E160" s="111"/>
      <c r="F160" s="108"/>
      <c r="H160" s="112"/>
      <c r="I160" s="112"/>
      <c r="K160" s="111"/>
      <c r="L160" s="109"/>
      <c r="M160" s="111"/>
      <c r="N160" s="109"/>
      <c r="P160" s="112"/>
      <c r="Q160" s="112"/>
      <c r="S160" s="111"/>
      <c r="T160" s="109"/>
      <c r="U160" s="111"/>
      <c r="V160" s="109"/>
      <c r="X160" s="112"/>
      <c r="Y160" s="112"/>
      <c r="AA160" s="111"/>
      <c r="AB160" s="109"/>
      <c r="AC160" s="111"/>
      <c r="AD160" s="109"/>
      <c r="AF160" s="112"/>
      <c r="AG160" s="112"/>
      <c r="AI160" s="112"/>
      <c r="AR160" s="107"/>
      <c r="AS160" s="107"/>
      <c r="AT160" s="107"/>
      <c r="AU160" s="107"/>
      <c r="AV160" s="107"/>
      <c r="AX160" s="107"/>
      <c r="AY160" s="107"/>
      <c r="AZ160" s="107"/>
      <c r="BA160" s="107"/>
      <c r="BB160" s="107"/>
    </row>
    <row r="161" spans="3:54" s="110" customFormat="1" ht="12.75">
      <c r="C161" s="111"/>
      <c r="D161" s="108"/>
      <c r="E161" s="111"/>
      <c r="F161" s="108"/>
      <c r="H161" s="112"/>
      <c r="I161" s="112"/>
      <c r="K161" s="111"/>
      <c r="L161" s="109"/>
      <c r="M161" s="111"/>
      <c r="N161" s="109"/>
      <c r="P161" s="112"/>
      <c r="Q161" s="112"/>
      <c r="S161" s="111"/>
      <c r="T161" s="109"/>
      <c r="U161" s="111"/>
      <c r="V161" s="109"/>
      <c r="X161" s="112"/>
      <c r="Y161" s="112"/>
      <c r="AA161" s="111"/>
      <c r="AB161" s="109"/>
      <c r="AC161" s="111"/>
      <c r="AD161" s="109"/>
      <c r="AF161" s="112"/>
      <c r="AG161" s="112"/>
      <c r="AI161" s="112"/>
      <c r="AR161" s="107"/>
      <c r="AS161" s="107"/>
      <c r="AT161" s="107"/>
      <c r="AU161" s="107"/>
      <c r="AV161" s="107"/>
      <c r="AX161" s="107"/>
      <c r="AY161" s="107"/>
      <c r="AZ161" s="107"/>
      <c r="BA161" s="107"/>
      <c r="BB161" s="107"/>
    </row>
    <row r="162" spans="3:54" s="110" customFormat="1" ht="12.75">
      <c r="C162" s="111"/>
      <c r="D162" s="108"/>
      <c r="E162" s="111"/>
      <c r="F162" s="108"/>
      <c r="H162" s="112"/>
      <c r="I162" s="112"/>
      <c r="K162" s="111"/>
      <c r="L162" s="109"/>
      <c r="M162" s="111"/>
      <c r="N162" s="109"/>
      <c r="P162" s="112"/>
      <c r="Q162" s="112"/>
      <c r="S162" s="111"/>
      <c r="T162" s="109"/>
      <c r="U162" s="111"/>
      <c r="V162" s="109"/>
      <c r="X162" s="112"/>
      <c r="Y162" s="112"/>
      <c r="AA162" s="111"/>
      <c r="AB162" s="109"/>
      <c r="AC162" s="111"/>
      <c r="AD162" s="109"/>
      <c r="AF162" s="112"/>
      <c r="AG162" s="112"/>
      <c r="AI162" s="112"/>
      <c r="AR162" s="107"/>
      <c r="AS162" s="107"/>
      <c r="AT162" s="107"/>
      <c r="AU162" s="107"/>
      <c r="AV162" s="107"/>
      <c r="AX162" s="107"/>
      <c r="AY162" s="107"/>
      <c r="AZ162" s="107"/>
      <c r="BA162" s="107"/>
      <c r="BB162" s="107"/>
    </row>
    <row r="163" spans="3:54" s="110" customFormat="1" ht="12.75">
      <c r="C163" s="111"/>
      <c r="D163" s="108"/>
      <c r="E163" s="111"/>
      <c r="F163" s="108"/>
      <c r="H163" s="112"/>
      <c r="I163" s="112"/>
      <c r="K163" s="111"/>
      <c r="L163" s="109"/>
      <c r="M163" s="111"/>
      <c r="N163" s="109"/>
      <c r="P163" s="112"/>
      <c r="Q163" s="112"/>
      <c r="S163" s="111"/>
      <c r="T163" s="109"/>
      <c r="U163" s="111"/>
      <c r="V163" s="109"/>
      <c r="X163" s="112"/>
      <c r="Y163" s="112"/>
      <c r="AA163" s="111"/>
      <c r="AB163" s="109"/>
      <c r="AC163" s="111"/>
      <c r="AD163" s="109"/>
      <c r="AF163" s="112"/>
      <c r="AG163" s="112"/>
      <c r="AI163" s="112"/>
      <c r="AR163" s="107"/>
      <c r="AS163" s="107"/>
      <c r="AT163" s="107"/>
      <c r="AU163" s="107"/>
      <c r="AV163" s="107"/>
      <c r="AX163" s="107"/>
      <c r="AY163" s="107"/>
      <c r="AZ163" s="107"/>
      <c r="BA163" s="107"/>
      <c r="BB163" s="107"/>
    </row>
    <row r="164" spans="3:54" s="110" customFormat="1" ht="12.75">
      <c r="C164" s="111"/>
      <c r="D164" s="108"/>
      <c r="E164" s="111"/>
      <c r="F164" s="108"/>
      <c r="H164" s="112"/>
      <c r="I164" s="112"/>
      <c r="K164" s="111"/>
      <c r="L164" s="109"/>
      <c r="M164" s="111"/>
      <c r="N164" s="109"/>
      <c r="P164" s="112"/>
      <c r="Q164" s="112"/>
      <c r="S164" s="111"/>
      <c r="T164" s="109"/>
      <c r="U164" s="111"/>
      <c r="V164" s="109"/>
      <c r="X164" s="112"/>
      <c r="Y164" s="112"/>
      <c r="AA164" s="111"/>
      <c r="AB164" s="109"/>
      <c r="AC164" s="111"/>
      <c r="AD164" s="109"/>
      <c r="AF164" s="112"/>
      <c r="AG164" s="112"/>
      <c r="AI164" s="112"/>
      <c r="AR164" s="107"/>
      <c r="AS164" s="107"/>
      <c r="AT164" s="107"/>
      <c r="AU164" s="107"/>
      <c r="AV164" s="107"/>
      <c r="AX164" s="107"/>
      <c r="AY164" s="107"/>
      <c r="AZ164" s="107"/>
      <c r="BA164" s="107"/>
      <c r="BB164" s="107"/>
    </row>
    <row r="165" spans="3:54" s="110" customFormat="1" ht="12.75">
      <c r="C165" s="111"/>
      <c r="D165" s="108"/>
      <c r="E165" s="111"/>
      <c r="F165" s="108"/>
      <c r="H165" s="112"/>
      <c r="I165" s="112"/>
      <c r="K165" s="111"/>
      <c r="L165" s="109"/>
      <c r="M165" s="111"/>
      <c r="N165" s="109"/>
      <c r="P165" s="112"/>
      <c r="Q165" s="112"/>
      <c r="S165" s="111"/>
      <c r="T165" s="109"/>
      <c r="U165" s="111"/>
      <c r="V165" s="109"/>
      <c r="X165" s="112"/>
      <c r="Y165" s="112"/>
      <c r="AA165" s="111"/>
      <c r="AB165" s="109"/>
      <c r="AC165" s="111"/>
      <c r="AD165" s="109"/>
      <c r="AF165" s="112"/>
      <c r="AG165" s="112"/>
      <c r="AI165" s="112"/>
      <c r="AR165" s="107"/>
      <c r="AS165" s="107"/>
      <c r="AT165" s="107"/>
      <c r="AU165" s="107"/>
      <c r="AV165" s="107"/>
      <c r="AX165" s="107"/>
      <c r="AY165" s="107"/>
      <c r="AZ165" s="107"/>
      <c r="BA165" s="107"/>
      <c r="BB165" s="107"/>
    </row>
    <row r="166" spans="3:54" s="110" customFormat="1" ht="12.75">
      <c r="C166" s="111"/>
      <c r="D166" s="108"/>
      <c r="E166" s="111"/>
      <c r="F166" s="108"/>
      <c r="H166" s="112"/>
      <c r="I166" s="112"/>
      <c r="K166" s="111"/>
      <c r="L166" s="109"/>
      <c r="M166" s="111"/>
      <c r="N166" s="109"/>
      <c r="P166" s="112"/>
      <c r="Q166" s="112"/>
      <c r="S166" s="111"/>
      <c r="T166" s="109"/>
      <c r="U166" s="111"/>
      <c r="V166" s="109"/>
      <c r="X166" s="112"/>
      <c r="Y166" s="112"/>
      <c r="AA166" s="111"/>
      <c r="AB166" s="109"/>
      <c r="AC166" s="111"/>
      <c r="AD166" s="109"/>
      <c r="AF166" s="112"/>
      <c r="AG166" s="112"/>
      <c r="AI166" s="112"/>
      <c r="AR166" s="107"/>
      <c r="AS166" s="107"/>
      <c r="AT166" s="107"/>
      <c r="AU166" s="107"/>
      <c r="AV166" s="107"/>
      <c r="AX166" s="107"/>
      <c r="AY166" s="107"/>
      <c r="AZ166" s="107"/>
      <c r="BA166" s="107"/>
      <c r="BB166" s="107"/>
    </row>
    <row r="167" spans="3:54" s="110" customFormat="1" ht="12.75">
      <c r="C167" s="111"/>
      <c r="D167" s="108"/>
      <c r="E167" s="111"/>
      <c r="F167" s="108"/>
      <c r="H167" s="112"/>
      <c r="I167" s="112"/>
      <c r="K167" s="111"/>
      <c r="L167" s="109"/>
      <c r="M167" s="111"/>
      <c r="N167" s="109"/>
      <c r="P167" s="112"/>
      <c r="Q167" s="112"/>
      <c r="S167" s="111"/>
      <c r="T167" s="109"/>
      <c r="U167" s="111"/>
      <c r="V167" s="109"/>
      <c r="X167" s="112"/>
      <c r="Y167" s="112"/>
      <c r="AA167" s="111"/>
      <c r="AB167" s="109"/>
      <c r="AC167" s="111"/>
      <c r="AD167" s="109"/>
      <c r="AF167" s="112"/>
      <c r="AG167" s="112"/>
      <c r="AI167" s="112"/>
      <c r="AR167" s="107"/>
      <c r="AS167" s="107"/>
      <c r="AT167" s="107"/>
      <c r="AU167" s="107"/>
      <c r="AV167" s="107"/>
      <c r="AX167" s="107"/>
      <c r="AY167" s="107"/>
      <c r="AZ167" s="107"/>
      <c r="BA167" s="107"/>
      <c r="BB167" s="107"/>
    </row>
    <row r="168" spans="3:54" s="110" customFormat="1" ht="12.75">
      <c r="C168" s="111"/>
      <c r="D168" s="108"/>
      <c r="E168" s="111"/>
      <c r="F168" s="108"/>
      <c r="H168" s="112"/>
      <c r="I168" s="112"/>
      <c r="K168" s="111"/>
      <c r="L168" s="109"/>
      <c r="M168" s="111"/>
      <c r="N168" s="109"/>
      <c r="P168" s="112"/>
      <c r="Q168" s="112"/>
      <c r="S168" s="111"/>
      <c r="T168" s="109"/>
      <c r="U168" s="111"/>
      <c r="V168" s="109"/>
      <c r="X168" s="112"/>
      <c r="Y168" s="112"/>
      <c r="AA168" s="111"/>
      <c r="AB168" s="109"/>
      <c r="AC168" s="111"/>
      <c r="AD168" s="109"/>
      <c r="AF168" s="112"/>
      <c r="AG168" s="112"/>
      <c r="AI168" s="112"/>
      <c r="AR168" s="107"/>
      <c r="AS168" s="107"/>
      <c r="AT168" s="107"/>
      <c r="AU168" s="107"/>
      <c r="AV168" s="107"/>
      <c r="AX168" s="107"/>
      <c r="AY168" s="107"/>
      <c r="AZ168" s="107"/>
      <c r="BA168" s="107"/>
      <c r="BB168" s="107"/>
    </row>
    <row r="169" spans="3:54" s="110" customFormat="1" ht="12.75">
      <c r="C169" s="111"/>
      <c r="D169" s="108"/>
      <c r="E169" s="111"/>
      <c r="F169" s="108"/>
      <c r="H169" s="112"/>
      <c r="I169" s="112"/>
      <c r="K169" s="111"/>
      <c r="L169" s="109"/>
      <c r="M169" s="111"/>
      <c r="N169" s="109"/>
      <c r="P169" s="112"/>
      <c r="Q169" s="112"/>
      <c r="S169" s="111"/>
      <c r="T169" s="109"/>
      <c r="U169" s="111"/>
      <c r="V169" s="109"/>
      <c r="X169" s="112"/>
      <c r="Y169" s="112"/>
      <c r="AA169" s="111"/>
      <c r="AB169" s="109"/>
      <c r="AC169" s="111"/>
      <c r="AD169" s="109"/>
      <c r="AF169" s="112"/>
      <c r="AG169" s="112"/>
      <c r="AI169" s="112"/>
      <c r="AR169" s="107"/>
      <c r="AS169" s="107"/>
      <c r="AT169" s="107"/>
      <c r="AU169" s="107"/>
      <c r="AV169" s="107"/>
      <c r="AX169" s="107"/>
      <c r="AY169" s="107"/>
      <c r="AZ169" s="107"/>
      <c r="BA169" s="107"/>
      <c r="BB169" s="107"/>
    </row>
    <row r="170" spans="3:54" s="110" customFormat="1" ht="12.75">
      <c r="C170" s="111"/>
      <c r="D170" s="108"/>
      <c r="E170" s="111"/>
      <c r="F170" s="108"/>
      <c r="H170" s="112"/>
      <c r="I170" s="112"/>
      <c r="K170" s="111"/>
      <c r="L170" s="109"/>
      <c r="M170" s="111"/>
      <c r="N170" s="109"/>
      <c r="P170" s="112"/>
      <c r="Q170" s="112"/>
      <c r="S170" s="111"/>
      <c r="T170" s="109"/>
      <c r="U170" s="111"/>
      <c r="V170" s="109"/>
      <c r="X170" s="112"/>
      <c r="Y170" s="112"/>
      <c r="AA170" s="111"/>
      <c r="AB170" s="109"/>
      <c r="AC170" s="111"/>
      <c r="AD170" s="109"/>
      <c r="AF170" s="112"/>
      <c r="AG170" s="112"/>
      <c r="AI170" s="112"/>
      <c r="AR170" s="107"/>
      <c r="AS170" s="107"/>
      <c r="AT170" s="107"/>
      <c r="AU170" s="107"/>
      <c r="AV170" s="107"/>
      <c r="AX170" s="107"/>
      <c r="AY170" s="107"/>
      <c r="AZ170" s="107"/>
      <c r="BA170" s="107"/>
      <c r="BB170" s="107"/>
    </row>
    <row r="171" spans="3:54" s="110" customFormat="1" ht="12.75">
      <c r="C171" s="111"/>
      <c r="D171" s="108"/>
      <c r="E171" s="111"/>
      <c r="F171" s="108"/>
      <c r="H171" s="112"/>
      <c r="I171" s="112"/>
      <c r="K171" s="111"/>
      <c r="L171" s="109"/>
      <c r="M171" s="111"/>
      <c r="N171" s="109"/>
      <c r="P171" s="112"/>
      <c r="Q171" s="112"/>
      <c r="S171" s="111"/>
      <c r="T171" s="109"/>
      <c r="U171" s="111"/>
      <c r="V171" s="109"/>
      <c r="X171" s="112"/>
      <c r="Y171" s="112"/>
      <c r="AA171" s="111"/>
      <c r="AB171" s="109"/>
      <c r="AC171" s="111"/>
      <c r="AD171" s="109"/>
      <c r="AF171" s="112"/>
      <c r="AG171" s="112"/>
      <c r="AI171" s="112"/>
      <c r="AR171" s="107"/>
      <c r="AS171" s="107"/>
      <c r="AT171" s="107"/>
      <c r="AU171" s="107"/>
      <c r="AV171" s="107"/>
      <c r="AX171" s="107"/>
      <c r="AY171" s="107"/>
      <c r="AZ171" s="107"/>
      <c r="BA171" s="107"/>
      <c r="BB171" s="107"/>
    </row>
    <row r="172" spans="3:54" s="110" customFormat="1" ht="12.75">
      <c r="C172" s="111"/>
      <c r="D172" s="108"/>
      <c r="E172" s="111"/>
      <c r="F172" s="108"/>
      <c r="H172" s="112"/>
      <c r="I172" s="112"/>
      <c r="K172" s="111"/>
      <c r="L172" s="109"/>
      <c r="M172" s="111"/>
      <c r="N172" s="109"/>
      <c r="P172" s="112"/>
      <c r="Q172" s="112"/>
      <c r="S172" s="111"/>
      <c r="T172" s="109"/>
      <c r="U172" s="111"/>
      <c r="V172" s="109"/>
      <c r="X172" s="112"/>
      <c r="Y172" s="112"/>
      <c r="AA172" s="111"/>
      <c r="AB172" s="109"/>
      <c r="AC172" s="111"/>
      <c r="AD172" s="109"/>
      <c r="AF172" s="112"/>
      <c r="AG172" s="112"/>
      <c r="AI172" s="112"/>
      <c r="AR172" s="107"/>
      <c r="AS172" s="107"/>
      <c r="AT172" s="107"/>
      <c r="AU172" s="107"/>
      <c r="AV172" s="107"/>
      <c r="AX172" s="107"/>
      <c r="AY172" s="107"/>
      <c r="AZ172" s="107"/>
      <c r="BA172" s="107"/>
      <c r="BB172" s="107"/>
    </row>
    <row r="173" spans="3:54" s="110" customFormat="1" ht="12.75">
      <c r="C173" s="111"/>
      <c r="D173" s="108"/>
      <c r="E173" s="111"/>
      <c r="F173" s="108"/>
      <c r="H173" s="112"/>
      <c r="I173" s="112"/>
      <c r="K173" s="111"/>
      <c r="L173" s="109"/>
      <c r="M173" s="111"/>
      <c r="N173" s="109"/>
      <c r="P173" s="112"/>
      <c r="Q173" s="112"/>
      <c r="S173" s="111"/>
      <c r="T173" s="109"/>
      <c r="U173" s="111"/>
      <c r="V173" s="109"/>
      <c r="X173" s="112"/>
      <c r="Y173" s="112"/>
      <c r="AA173" s="111"/>
      <c r="AB173" s="109"/>
      <c r="AC173" s="111"/>
      <c r="AD173" s="109"/>
      <c r="AF173" s="112"/>
      <c r="AG173" s="112"/>
      <c r="AI173" s="112"/>
      <c r="AR173" s="107"/>
      <c r="AS173" s="107"/>
      <c r="AT173" s="107"/>
      <c r="AU173" s="107"/>
      <c r="AV173" s="107"/>
      <c r="AX173" s="107"/>
      <c r="AY173" s="107"/>
      <c r="AZ173" s="107"/>
      <c r="BA173" s="107"/>
      <c r="BB173" s="107"/>
    </row>
    <row r="174" spans="3:54" s="110" customFormat="1" ht="12.75">
      <c r="C174" s="111"/>
      <c r="D174" s="108"/>
      <c r="E174" s="111"/>
      <c r="F174" s="108"/>
      <c r="H174" s="112"/>
      <c r="I174" s="112"/>
      <c r="K174" s="111"/>
      <c r="L174" s="109"/>
      <c r="M174" s="111"/>
      <c r="N174" s="109"/>
      <c r="P174" s="112"/>
      <c r="Q174" s="112"/>
      <c r="S174" s="111"/>
      <c r="T174" s="109"/>
      <c r="U174" s="111"/>
      <c r="V174" s="109"/>
      <c r="X174" s="112"/>
      <c r="Y174" s="112"/>
      <c r="AA174" s="111"/>
      <c r="AB174" s="109"/>
      <c r="AC174" s="111"/>
      <c r="AD174" s="109"/>
      <c r="AF174" s="112"/>
      <c r="AG174" s="112"/>
      <c r="AI174" s="112"/>
      <c r="AR174" s="107"/>
      <c r="AS174" s="107"/>
      <c r="AT174" s="107"/>
      <c r="AU174" s="107"/>
      <c r="AV174" s="107"/>
      <c r="AX174" s="107"/>
      <c r="AY174" s="107"/>
      <c r="AZ174" s="107"/>
      <c r="BA174" s="107"/>
      <c r="BB174" s="107"/>
    </row>
    <row r="175" spans="3:54" s="110" customFormat="1" ht="12.75">
      <c r="C175" s="111"/>
      <c r="D175" s="108"/>
      <c r="E175" s="111"/>
      <c r="F175" s="108"/>
      <c r="H175" s="112"/>
      <c r="I175" s="112"/>
      <c r="K175" s="111"/>
      <c r="L175" s="109"/>
      <c r="M175" s="111"/>
      <c r="N175" s="109"/>
      <c r="P175" s="112"/>
      <c r="Q175" s="112"/>
      <c r="S175" s="111"/>
      <c r="T175" s="109"/>
      <c r="U175" s="111"/>
      <c r="V175" s="109"/>
      <c r="X175" s="112"/>
      <c r="Y175" s="112"/>
      <c r="AA175" s="111"/>
      <c r="AB175" s="109"/>
      <c r="AC175" s="111"/>
      <c r="AD175" s="109"/>
      <c r="AF175" s="112"/>
      <c r="AG175" s="112"/>
      <c r="AI175" s="112"/>
      <c r="AR175" s="107"/>
      <c r="AS175" s="107"/>
      <c r="AT175" s="107"/>
      <c r="AU175" s="107"/>
      <c r="AV175" s="107"/>
      <c r="AX175" s="107"/>
      <c r="AY175" s="107"/>
      <c r="AZ175" s="107"/>
      <c r="BA175" s="107"/>
      <c r="BB175" s="107"/>
    </row>
    <row r="176" spans="3:54" s="110" customFormat="1" ht="12.75">
      <c r="C176" s="111"/>
      <c r="D176" s="108"/>
      <c r="E176" s="111"/>
      <c r="F176" s="108"/>
      <c r="H176" s="112"/>
      <c r="I176" s="112"/>
      <c r="K176" s="111"/>
      <c r="L176" s="109"/>
      <c r="M176" s="111"/>
      <c r="N176" s="109"/>
      <c r="P176" s="112"/>
      <c r="Q176" s="112"/>
      <c r="S176" s="111"/>
      <c r="T176" s="109"/>
      <c r="U176" s="111"/>
      <c r="V176" s="109"/>
      <c r="X176" s="112"/>
      <c r="Y176" s="112"/>
      <c r="AA176" s="111"/>
      <c r="AB176" s="109"/>
      <c r="AC176" s="111"/>
      <c r="AD176" s="109"/>
      <c r="AF176" s="112"/>
      <c r="AG176" s="112"/>
      <c r="AI176" s="112"/>
      <c r="AR176" s="107"/>
      <c r="AS176" s="107"/>
      <c r="AT176" s="107"/>
      <c r="AU176" s="107"/>
      <c r="AV176" s="107"/>
      <c r="AX176" s="107"/>
      <c r="AY176" s="107"/>
      <c r="AZ176" s="107"/>
      <c r="BA176" s="107"/>
      <c r="BB176" s="107"/>
    </row>
    <row r="177" spans="3:54" s="110" customFormat="1" ht="12.75">
      <c r="C177" s="111"/>
      <c r="D177" s="108"/>
      <c r="E177" s="111"/>
      <c r="F177" s="108"/>
      <c r="H177" s="112"/>
      <c r="I177" s="112"/>
      <c r="K177" s="111"/>
      <c r="L177" s="109"/>
      <c r="M177" s="111"/>
      <c r="N177" s="109"/>
      <c r="P177" s="112"/>
      <c r="Q177" s="112"/>
      <c r="S177" s="111"/>
      <c r="T177" s="109"/>
      <c r="U177" s="111"/>
      <c r="V177" s="109"/>
      <c r="X177" s="112"/>
      <c r="Y177" s="112"/>
      <c r="AA177" s="111"/>
      <c r="AB177" s="109"/>
      <c r="AC177" s="111"/>
      <c r="AD177" s="109"/>
      <c r="AF177" s="112"/>
      <c r="AG177" s="112"/>
      <c r="AI177" s="112"/>
      <c r="AR177" s="107"/>
      <c r="AS177" s="107"/>
      <c r="AT177" s="107"/>
      <c r="AU177" s="107"/>
      <c r="AV177" s="107"/>
      <c r="AX177" s="107"/>
      <c r="AY177" s="107"/>
      <c r="AZ177" s="107"/>
      <c r="BA177" s="107"/>
      <c r="BB177" s="107"/>
    </row>
    <row r="178" spans="3:54" s="110" customFormat="1" ht="12.75">
      <c r="C178" s="111"/>
      <c r="D178" s="108"/>
      <c r="E178" s="111"/>
      <c r="F178" s="108"/>
      <c r="H178" s="112"/>
      <c r="I178" s="112"/>
      <c r="K178" s="111"/>
      <c r="L178" s="109"/>
      <c r="M178" s="111"/>
      <c r="N178" s="109"/>
      <c r="P178" s="112"/>
      <c r="Q178" s="112"/>
      <c r="S178" s="111"/>
      <c r="T178" s="109"/>
      <c r="U178" s="111"/>
      <c r="V178" s="109"/>
      <c r="X178" s="112"/>
      <c r="Y178" s="112"/>
      <c r="AA178" s="111"/>
      <c r="AB178" s="109"/>
      <c r="AC178" s="111"/>
      <c r="AD178" s="109"/>
      <c r="AF178" s="112"/>
      <c r="AG178" s="112"/>
      <c r="AI178" s="112"/>
      <c r="AR178" s="107"/>
      <c r="AS178" s="107"/>
      <c r="AT178" s="107"/>
      <c r="AU178" s="107"/>
      <c r="AV178" s="107"/>
      <c r="AX178" s="107"/>
      <c r="AY178" s="107"/>
      <c r="AZ178" s="107"/>
      <c r="BA178" s="107"/>
      <c r="BB178" s="107"/>
    </row>
    <row r="179" spans="3:54" s="110" customFormat="1" ht="12.75">
      <c r="C179" s="111"/>
      <c r="D179" s="108"/>
      <c r="E179" s="111"/>
      <c r="F179" s="108"/>
      <c r="H179" s="112"/>
      <c r="I179" s="112"/>
      <c r="K179" s="111"/>
      <c r="L179" s="109"/>
      <c r="M179" s="111"/>
      <c r="N179" s="109"/>
      <c r="P179" s="112"/>
      <c r="Q179" s="112"/>
      <c r="S179" s="111"/>
      <c r="T179" s="109"/>
      <c r="U179" s="111"/>
      <c r="V179" s="109"/>
      <c r="X179" s="112"/>
      <c r="Y179" s="112"/>
      <c r="AA179" s="111"/>
      <c r="AB179" s="109"/>
      <c r="AC179" s="111"/>
      <c r="AD179" s="109"/>
      <c r="AF179" s="112"/>
      <c r="AG179" s="112"/>
      <c r="AI179" s="112"/>
      <c r="AR179" s="107"/>
      <c r="AS179" s="107"/>
      <c r="AT179" s="107"/>
      <c r="AU179" s="107"/>
      <c r="AV179" s="107"/>
      <c r="AX179" s="107"/>
      <c r="AY179" s="107"/>
      <c r="AZ179" s="107"/>
      <c r="BA179" s="107"/>
      <c r="BB179" s="107"/>
    </row>
    <row r="180" spans="3:54" s="110" customFormat="1" ht="12.75">
      <c r="C180" s="111"/>
      <c r="D180" s="108"/>
      <c r="E180" s="111"/>
      <c r="F180" s="108"/>
      <c r="H180" s="112"/>
      <c r="I180" s="112"/>
      <c r="K180" s="111"/>
      <c r="L180" s="109"/>
      <c r="M180" s="111"/>
      <c r="N180" s="109"/>
      <c r="P180" s="112"/>
      <c r="Q180" s="112"/>
      <c r="S180" s="111"/>
      <c r="T180" s="109"/>
      <c r="U180" s="111"/>
      <c r="V180" s="109"/>
      <c r="X180" s="112"/>
      <c r="Y180" s="112"/>
      <c r="AA180" s="111"/>
      <c r="AB180" s="109"/>
      <c r="AC180" s="111"/>
      <c r="AD180" s="109"/>
      <c r="AF180" s="112"/>
      <c r="AG180" s="112"/>
      <c r="AI180" s="112"/>
      <c r="AR180" s="107"/>
      <c r="AS180" s="107"/>
      <c r="AT180" s="107"/>
      <c r="AU180" s="107"/>
      <c r="AV180" s="107"/>
      <c r="AX180" s="107"/>
      <c r="AY180" s="107"/>
      <c r="AZ180" s="107"/>
      <c r="BA180" s="107"/>
      <c r="BB180" s="107"/>
    </row>
    <row r="181" spans="3:54" s="110" customFormat="1" ht="12.75">
      <c r="C181" s="111"/>
      <c r="D181" s="108"/>
      <c r="E181" s="111"/>
      <c r="F181" s="108"/>
      <c r="H181" s="112"/>
      <c r="I181" s="112"/>
      <c r="K181" s="111"/>
      <c r="L181" s="109"/>
      <c r="M181" s="111"/>
      <c r="N181" s="109"/>
      <c r="P181" s="112"/>
      <c r="Q181" s="112"/>
      <c r="S181" s="111"/>
      <c r="T181" s="109"/>
      <c r="U181" s="111"/>
      <c r="V181" s="109"/>
      <c r="X181" s="112"/>
      <c r="Y181" s="112"/>
      <c r="AA181" s="111"/>
      <c r="AB181" s="109"/>
      <c r="AC181" s="111"/>
      <c r="AD181" s="109"/>
      <c r="AF181" s="112"/>
      <c r="AG181" s="112"/>
      <c r="AI181" s="112"/>
      <c r="AR181" s="107"/>
      <c r="AS181" s="107"/>
      <c r="AT181" s="107"/>
      <c r="AU181" s="107"/>
      <c r="AV181" s="107"/>
      <c r="AX181" s="107"/>
      <c r="AY181" s="107"/>
      <c r="AZ181" s="107"/>
      <c r="BA181" s="107"/>
      <c r="BB181" s="107"/>
    </row>
    <row r="182" spans="3:54" s="110" customFormat="1" ht="12.75">
      <c r="C182" s="111"/>
      <c r="D182" s="108"/>
      <c r="E182" s="111"/>
      <c r="F182" s="108"/>
      <c r="H182" s="112"/>
      <c r="I182" s="112"/>
      <c r="K182" s="111"/>
      <c r="L182" s="109"/>
      <c r="M182" s="111"/>
      <c r="N182" s="109"/>
      <c r="P182" s="112"/>
      <c r="Q182" s="112"/>
      <c r="S182" s="111"/>
      <c r="T182" s="109"/>
      <c r="U182" s="111"/>
      <c r="V182" s="109"/>
      <c r="X182" s="112"/>
      <c r="Y182" s="112"/>
      <c r="AA182" s="111"/>
      <c r="AB182" s="109"/>
      <c r="AC182" s="111"/>
      <c r="AD182" s="109"/>
      <c r="AF182" s="112"/>
      <c r="AG182" s="112"/>
      <c r="AI182" s="112"/>
      <c r="AR182" s="107"/>
      <c r="AS182" s="107"/>
      <c r="AT182" s="107"/>
      <c r="AU182" s="107"/>
      <c r="AV182" s="107"/>
      <c r="AX182" s="107"/>
      <c r="AY182" s="107"/>
      <c r="AZ182" s="107"/>
      <c r="BA182" s="107"/>
      <c r="BB182" s="107"/>
    </row>
    <row r="183" spans="3:54" s="110" customFormat="1" ht="12.75">
      <c r="C183" s="111"/>
      <c r="D183" s="108"/>
      <c r="E183" s="111"/>
      <c r="F183" s="108"/>
      <c r="H183" s="112"/>
      <c r="I183" s="112"/>
      <c r="K183" s="111"/>
      <c r="L183" s="109"/>
      <c r="M183" s="111"/>
      <c r="N183" s="109"/>
      <c r="P183" s="112"/>
      <c r="Q183" s="112"/>
      <c r="S183" s="111"/>
      <c r="T183" s="109"/>
      <c r="U183" s="111"/>
      <c r="V183" s="109"/>
      <c r="X183" s="112"/>
      <c r="Y183" s="112"/>
      <c r="AA183" s="111"/>
      <c r="AB183" s="109"/>
      <c r="AC183" s="111"/>
      <c r="AD183" s="109"/>
      <c r="AF183" s="112"/>
      <c r="AG183" s="112"/>
      <c r="AI183" s="112"/>
      <c r="AR183" s="107"/>
      <c r="AS183" s="107"/>
      <c r="AT183" s="107"/>
      <c r="AU183" s="107"/>
      <c r="AV183" s="107"/>
      <c r="AX183" s="107"/>
      <c r="AY183" s="107"/>
      <c r="AZ183" s="107"/>
      <c r="BA183" s="107"/>
      <c r="BB183" s="107"/>
    </row>
    <row r="184" spans="3:54" s="110" customFormat="1" ht="12.75">
      <c r="C184" s="111"/>
      <c r="D184" s="108"/>
      <c r="E184" s="111"/>
      <c r="F184" s="108"/>
      <c r="H184" s="112"/>
      <c r="I184" s="112"/>
      <c r="K184" s="111"/>
      <c r="L184" s="109"/>
      <c r="M184" s="111"/>
      <c r="N184" s="109"/>
      <c r="P184" s="112"/>
      <c r="Q184" s="112"/>
      <c r="S184" s="111"/>
      <c r="T184" s="109"/>
      <c r="U184" s="111"/>
      <c r="V184" s="109"/>
      <c r="X184" s="112"/>
      <c r="Y184" s="112"/>
      <c r="AA184" s="111"/>
      <c r="AB184" s="109"/>
      <c r="AC184" s="111"/>
      <c r="AD184" s="109"/>
      <c r="AF184" s="112"/>
      <c r="AG184" s="112"/>
      <c r="AI184" s="112"/>
      <c r="AR184" s="107"/>
      <c r="AS184" s="107"/>
      <c r="AT184" s="107"/>
      <c r="AU184" s="107"/>
      <c r="AV184" s="107"/>
      <c r="AX184" s="107"/>
      <c r="AY184" s="107"/>
      <c r="AZ184" s="107"/>
      <c r="BA184" s="107"/>
      <c r="BB184" s="107"/>
    </row>
    <row r="185" spans="3:54" s="110" customFormat="1" ht="12.75">
      <c r="C185" s="111"/>
      <c r="D185" s="108"/>
      <c r="E185" s="111"/>
      <c r="F185" s="108"/>
      <c r="H185" s="112"/>
      <c r="I185" s="112"/>
      <c r="K185" s="111"/>
      <c r="L185" s="109"/>
      <c r="M185" s="111"/>
      <c r="N185" s="109"/>
      <c r="P185" s="112"/>
      <c r="Q185" s="112"/>
      <c r="S185" s="111"/>
      <c r="T185" s="109"/>
      <c r="U185" s="111"/>
      <c r="V185" s="109"/>
      <c r="X185" s="112"/>
      <c r="Y185" s="112"/>
      <c r="AA185" s="111"/>
      <c r="AB185" s="109"/>
      <c r="AC185" s="111"/>
      <c r="AD185" s="109"/>
      <c r="AF185" s="112"/>
      <c r="AG185" s="112"/>
      <c r="AI185" s="112"/>
      <c r="AR185" s="107"/>
      <c r="AS185" s="107"/>
      <c r="AT185" s="107"/>
      <c r="AU185" s="107"/>
      <c r="AV185" s="107"/>
      <c r="AX185" s="107"/>
      <c r="AY185" s="107"/>
      <c r="AZ185" s="107"/>
      <c r="BA185" s="107"/>
      <c r="BB185" s="107"/>
    </row>
    <row r="186" spans="3:54" s="110" customFormat="1" ht="12.75">
      <c r="C186" s="111"/>
      <c r="D186" s="108"/>
      <c r="E186" s="111"/>
      <c r="F186" s="108"/>
      <c r="H186" s="112"/>
      <c r="I186" s="112"/>
      <c r="K186" s="111"/>
      <c r="L186" s="109"/>
      <c r="M186" s="111"/>
      <c r="N186" s="109"/>
      <c r="P186" s="112"/>
      <c r="Q186" s="112"/>
      <c r="S186" s="111"/>
      <c r="T186" s="109"/>
      <c r="U186" s="111"/>
      <c r="V186" s="109"/>
      <c r="X186" s="112"/>
      <c r="Y186" s="112"/>
      <c r="AA186" s="111"/>
      <c r="AB186" s="109"/>
      <c r="AC186" s="111"/>
      <c r="AD186" s="109"/>
      <c r="AF186" s="112"/>
      <c r="AG186" s="112"/>
      <c r="AI186" s="112"/>
      <c r="AR186" s="107"/>
      <c r="AS186" s="107"/>
      <c r="AT186" s="107"/>
      <c r="AU186" s="107"/>
      <c r="AV186" s="107"/>
      <c r="AX186" s="107"/>
      <c r="AY186" s="107"/>
      <c r="AZ186" s="107"/>
      <c r="BA186" s="107"/>
      <c r="BB186" s="107"/>
    </row>
    <row r="187" spans="3:54" s="110" customFormat="1" ht="12.75">
      <c r="C187" s="111"/>
      <c r="D187" s="108"/>
      <c r="E187" s="111"/>
      <c r="F187" s="108"/>
      <c r="H187" s="112"/>
      <c r="I187" s="112"/>
      <c r="K187" s="111"/>
      <c r="L187" s="109"/>
      <c r="M187" s="111"/>
      <c r="N187" s="109"/>
      <c r="P187" s="112"/>
      <c r="Q187" s="112"/>
      <c r="S187" s="111"/>
      <c r="T187" s="109"/>
      <c r="U187" s="111"/>
      <c r="V187" s="109"/>
      <c r="X187" s="112"/>
      <c r="Y187" s="112"/>
      <c r="AA187" s="111"/>
      <c r="AB187" s="109"/>
      <c r="AC187" s="111"/>
      <c r="AD187" s="109"/>
      <c r="AF187" s="112"/>
      <c r="AG187" s="112"/>
      <c r="AI187" s="112"/>
      <c r="AR187" s="107"/>
      <c r="AS187" s="107"/>
      <c r="AT187" s="107"/>
      <c r="AU187" s="107"/>
      <c r="AV187" s="107"/>
      <c r="AX187" s="107"/>
      <c r="AY187" s="107"/>
      <c r="AZ187" s="107"/>
      <c r="BA187" s="107"/>
      <c r="BB187" s="107"/>
    </row>
    <row r="188" spans="3:54" s="110" customFormat="1" ht="12.75">
      <c r="C188" s="111"/>
      <c r="D188" s="108"/>
      <c r="E188" s="111"/>
      <c r="F188" s="108"/>
      <c r="H188" s="112"/>
      <c r="I188" s="112"/>
      <c r="K188" s="111"/>
      <c r="L188" s="109"/>
      <c r="M188" s="111"/>
      <c r="N188" s="109"/>
      <c r="P188" s="112"/>
      <c r="Q188" s="112"/>
      <c r="S188" s="111"/>
      <c r="T188" s="109"/>
      <c r="U188" s="111"/>
      <c r="V188" s="109"/>
      <c r="X188" s="112"/>
      <c r="Y188" s="112"/>
      <c r="AA188" s="111"/>
      <c r="AB188" s="109"/>
      <c r="AC188" s="111"/>
      <c r="AD188" s="109"/>
      <c r="AF188" s="112"/>
      <c r="AG188" s="112"/>
      <c r="AI188" s="112"/>
      <c r="AR188" s="107"/>
      <c r="AS188" s="107"/>
      <c r="AT188" s="107"/>
      <c r="AU188" s="107"/>
      <c r="AV188" s="107"/>
      <c r="AX188" s="107"/>
      <c r="AY188" s="107"/>
      <c r="AZ188" s="107"/>
      <c r="BA188" s="107"/>
      <c r="BB188" s="107"/>
    </row>
    <row r="189" spans="3:54" s="110" customFormat="1" ht="12.75">
      <c r="C189" s="111"/>
      <c r="D189" s="108"/>
      <c r="E189" s="111"/>
      <c r="F189" s="108"/>
      <c r="H189" s="112"/>
      <c r="I189" s="112"/>
      <c r="K189" s="111"/>
      <c r="L189" s="109"/>
      <c r="M189" s="111"/>
      <c r="N189" s="109"/>
      <c r="P189" s="112"/>
      <c r="Q189" s="112"/>
      <c r="S189" s="111"/>
      <c r="T189" s="109"/>
      <c r="U189" s="111"/>
      <c r="V189" s="109"/>
      <c r="X189" s="112"/>
      <c r="Y189" s="112"/>
      <c r="AA189" s="111"/>
      <c r="AB189" s="109"/>
      <c r="AC189" s="111"/>
      <c r="AD189" s="109"/>
      <c r="AF189" s="112"/>
      <c r="AG189" s="112"/>
      <c r="AI189" s="112"/>
      <c r="AR189" s="107"/>
      <c r="AS189" s="107"/>
      <c r="AT189" s="107"/>
      <c r="AU189" s="107"/>
      <c r="AV189" s="107"/>
      <c r="AX189" s="107"/>
      <c r="AY189" s="107"/>
      <c r="AZ189" s="107"/>
      <c r="BA189" s="107"/>
      <c r="BB189" s="107"/>
    </row>
    <row r="190" spans="3:54" s="110" customFormat="1" ht="12.75">
      <c r="C190" s="111"/>
      <c r="D190" s="108"/>
      <c r="E190" s="111"/>
      <c r="F190" s="108"/>
      <c r="H190" s="112"/>
      <c r="I190" s="112"/>
      <c r="K190" s="111"/>
      <c r="L190" s="109"/>
      <c r="M190" s="111"/>
      <c r="N190" s="109"/>
      <c r="P190" s="112"/>
      <c r="Q190" s="112"/>
      <c r="S190" s="111"/>
      <c r="T190" s="109"/>
      <c r="U190" s="111"/>
      <c r="V190" s="109"/>
      <c r="X190" s="112"/>
      <c r="Y190" s="112"/>
      <c r="AA190" s="111"/>
      <c r="AB190" s="109"/>
      <c r="AC190" s="111"/>
      <c r="AD190" s="109"/>
      <c r="AF190" s="112"/>
      <c r="AG190" s="112"/>
      <c r="AI190" s="112"/>
      <c r="AR190" s="107"/>
      <c r="AS190" s="107"/>
      <c r="AT190" s="107"/>
      <c r="AU190" s="107"/>
      <c r="AV190" s="107"/>
      <c r="AX190" s="107"/>
      <c r="AY190" s="107"/>
      <c r="AZ190" s="107"/>
      <c r="BA190" s="107"/>
      <c r="BB190" s="107"/>
    </row>
    <row r="191" spans="3:54" s="110" customFormat="1" ht="12.75">
      <c r="C191" s="111"/>
      <c r="D191" s="108"/>
      <c r="E191" s="111"/>
      <c r="F191" s="108"/>
      <c r="H191" s="112"/>
      <c r="I191" s="112"/>
      <c r="K191" s="111"/>
      <c r="L191" s="109"/>
      <c r="M191" s="111"/>
      <c r="N191" s="109"/>
      <c r="P191" s="112"/>
      <c r="Q191" s="112"/>
      <c r="S191" s="111"/>
      <c r="T191" s="109"/>
      <c r="U191" s="111"/>
      <c r="V191" s="109"/>
      <c r="X191" s="112"/>
      <c r="Y191" s="112"/>
      <c r="AA191" s="111"/>
      <c r="AB191" s="109"/>
      <c r="AC191" s="111"/>
      <c r="AD191" s="109"/>
      <c r="AF191" s="112"/>
      <c r="AG191" s="112"/>
      <c r="AI191" s="112"/>
      <c r="AR191" s="107"/>
      <c r="AS191" s="107"/>
      <c r="AT191" s="107"/>
      <c r="AU191" s="107"/>
      <c r="AV191" s="107"/>
      <c r="AX191" s="107"/>
      <c r="AY191" s="107"/>
      <c r="AZ191" s="107"/>
      <c r="BA191" s="107"/>
      <c r="BB191" s="107"/>
    </row>
    <row r="192" spans="3:54" s="110" customFormat="1" ht="12.75">
      <c r="C192" s="111"/>
      <c r="D192" s="108"/>
      <c r="E192" s="111"/>
      <c r="F192" s="108"/>
      <c r="H192" s="112"/>
      <c r="I192" s="112"/>
      <c r="K192" s="111"/>
      <c r="L192" s="109"/>
      <c r="M192" s="111"/>
      <c r="N192" s="109"/>
      <c r="P192" s="112"/>
      <c r="Q192" s="112"/>
      <c r="S192" s="111"/>
      <c r="T192" s="109"/>
      <c r="U192" s="111"/>
      <c r="V192" s="109"/>
      <c r="X192" s="112"/>
      <c r="Y192" s="112"/>
      <c r="AA192" s="111"/>
      <c r="AB192" s="109"/>
      <c r="AC192" s="111"/>
      <c r="AD192" s="109"/>
      <c r="AF192" s="112"/>
      <c r="AG192" s="112"/>
      <c r="AI192" s="112"/>
      <c r="AR192" s="107"/>
      <c r="AS192" s="107"/>
      <c r="AT192" s="107"/>
      <c r="AU192" s="107"/>
      <c r="AV192" s="107"/>
      <c r="AX192" s="107"/>
      <c r="AY192" s="107"/>
      <c r="AZ192" s="107"/>
      <c r="BA192" s="107"/>
      <c r="BB192" s="107"/>
    </row>
    <row r="193" spans="3:54" s="110" customFormat="1" ht="12.75">
      <c r="C193" s="111"/>
      <c r="D193" s="108"/>
      <c r="E193" s="111"/>
      <c r="F193" s="108"/>
      <c r="H193" s="112"/>
      <c r="I193" s="112"/>
      <c r="K193" s="111"/>
      <c r="L193" s="109"/>
      <c r="M193" s="111"/>
      <c r="N193" s="109"/>
      <c r="P193" s="112"/>
      <c r="Q193" s="112"/>
      <c r="S193" s="111"/>
      <c r="T193" s="109"/>
      <c r="U193" s="111"/>
      <c r="V193" s="109"/>
      <c r="X193" s="112"/>
      <c r="Y193" s="112"/>
      <c r="AA193" s="111"/>
      <c r="AB193" s="109"/>
      <c r="AC193" s="111"/>
      <c r="AD193" s="109"/>
      <c r="AF193" s="112"/>
      <c r="AG193" s="112"/>
      <c r="AI193" s="112"/>
      <c r="AR193" s="107"/>
      <c r="AS193" s="107"/>
      <c r="AT193" s="107"/>
      <c r="AU193" s="107"/>
      <c r="AV193" s="107"/>
      <c r="AX193" s="107"/>
      <c r="AY193" s="107"/>
      <c r="AZ193" s="107"/>
      <c r="BA193" s="107"/>
      <c r="BB193" s="107"/>
    </row>
    <row r="194" spans="3:54" s="110" customFormat="1" ht="12.75">
      <c r="C194" s="111"/>
      <c r="D194" s="108"/>
      <c r="E194" s="111"/>
      <c r="F194" s="108"/>
      <c r="H194" s="112"/>
      <c r="I194" s="112"/>
      <c r="K194" s="111"/>
      <c r="L194" s="109"/>
      <c r="M194" s="111"/>
      <c r="N194" s="109"/>
      <c r="P194" s="112"/>
      <c r="Q194" s="112"/>
      <c r="S194" s="111"/>
      <c r="T194" s="109"/>
      <c r="U194" s="111"/>
      <c r="V194" s="109"/>
      <c r="X194" s="112"/>
      <c r="Y194" s="112"/>
      <c r="AA194" s="111"/>
      <c r="AB194" s="109"/>
      <c r="AC194" s="111"/>
      <c r="AD194" s="109"/>
      <c r="AF194" s="112"/>
      <c r="AG194" s="112"/>
      <c r="AI194" s="112"/>
      <c r="AR194" s="107"/>
      <c r="AS194" s="107"/>
      <c r="AT194" s="107"/>
      <c r="AU194" s="107"/>
      <c r="AV194" s="107"/>
      <c r="AX194" s="107"/>
      <c r="AY194" s="107"/>
      <c r="AZ194" s="107"/>
      <c r="BA194" s="107"/>
      <c r="BB194" s="107"/>
    </row>
    <row r="195" spans="3:54" s="110" customFormat="1" ht="12.75">
      <c r="C195" s="111"/>
      <c r="D195" s="108"/>
      <c r="E195" s="111"/>
      <c r="F195" s="108"/>
      <c r="H195" s="112"/>
      <c r="I195" s="112"/>
      <c r="K195" s="111"/>
      <c r="L195" s="109"/>
      <c r="M195" s="111"/>
      <c r="N195" s="109"/>
      <c r="P195" s="112"/>
      <c r="Q195" s="112"/>
      <c r="S195" s="111"/>
      <c r="T195" s="109"/>
      <c r="U195" s="111"/>
      <c r="V195" s="109"/>
      <c r="X195" s="112"/>
      <c r="Y195" s="112"/>
      <c r="AA195" s="111"/>
      <c r="AB195" s="109"/>
      <c r="AC195" s="111"/>
      <c r="AD195" s="109"/>
      <c r="AF195" s="112"/>
      <c r="AG195" s="112"/>
      <c r="AI195" s="112"/>
      <c r="AR195" s="107"/>
      <c r="AS195" s="107"/>
      <c r="AT195" s="107"/>
      <c r="AU195" s="107"/>
      <c r="AV195" s="107"/>
      <c r="AX195" s="107"/>
      <c r="AY195" s="107"/>
      <c r="AZ195" s="107"/>
      <c r="BA195" s="107"/>
      <c r="BB195" s="107"/>
    </row>
    <row r="196" spans="3:54" s="110" customFormat="1" ht="12.75">
      <c r="C196" s="111"/>
      <c r="D196" s="108"/>
      <c r="E196" s="111"/>
      <c r="F196" s="108"/>
      <c r="H196" s="112"/>
      <c r="I196" s="112"/>
      <c r="K196" s="111"/>
      <c r="L196" s="109"/>
      <c r="M196" s="111"/>
      <c r="N196" s="109"/>
      <c r="P196" s="112"/>
      <c r="Q196" s="112"/>
      <c r="S196" s="111"/>
      <c r="T196" s="109"/>
      <c r="U196" s="111"/>
      <c r="V196" s="109"/>
      <c r="X196" s="112"/>
      <c r="Y196" s="112"/>
      <c r="AA196" s="111"/>
      <c r="AB196" s="109"/>
      <c r="AC196" s="111"/>
      <c r="AD196" s="109"/>
      <c r="AF196" s="112"/>
      <c r="AG196" s="112"/>
      <c r="AI196" s="112"/>
      <c r="AR196" s="107"/>
      <c r="AS196" s="107"/>
      <c r="AT196" s="107"/>
      <c r="AU196" s="107"/>
      <c r="AV196" s="107"/>
      <c r="AX196" s="107"/>
      <c r="AY196" s="107"/>
      <c r="AZ196" s="107"/>
      <c r="BA196" s="107"/>
      <c r="BB196" s="107"/>
    </row>
    <row r="197" spans="3:54" s="110" customFormat="1" ht="12.75">
      <c r="C197" s="111"/>
      <c r="D197" s="108"/>
      <c r="E197" s="111"/>
      <c r="F197" s="108"/>
      <c r="H197" s="112"/>
      <c r="I197" s="112"/>
      <c r="K197" s="111"/>
      <c r="L197" s="109"/>
      <c r="M197" s="111"/>
      <c r="N197" s="109"/>
      <c r="P197" s="112"/>
      <c r="Q197" s="112"/>
      <c r="S197" s="111"/>
      <c r="T197" s="109"/>
      <c r="U197" s="111"/>
      <c r="V197" s="109"/>
      <c r="X197" s="112"/>
      <c r="Y197" s="112"/>
      <c r="AA197" s="111"/>
      <c r="AB197" s="109"/>
      <c r="AC197" s="111"/>
      <c r="AD197" s="109"/>
      <c r="AF197" s="112"/>
      <c r="AG197" s="112"/>
      <c r="AI197" s="112"/>
      <c r="AR197" s="107"/>
      <c r="AS197" s="107"/>
      <c r="AT197" s="107"/>
      <c r="AU197" s="107"/>
      <c r="AV197" s="107"/>
      <c r="AX197" s="107"/>
      <c r="AY197" s="107"/>
      <c r="AZ197" s="107"/>
      <c r="BA197" s="107"/>
      <c r="BB197" s="107"/>
    </row>
    <row r="198" spans="3:54" s="110" customFormat="1" ht="12.75">
      <c r="C198" s="111"/>
      <c r="D198" s="108"/>
      <c r="E198" s="111"/>
      <c r="F198" s="108"/>
      <c r="H198" s="112"/>
      <c r="I198" s="112"/>
      <c r="K198" s="111"/>
      <c r="L198" s="109"/>
      <c r="M198" s="111"/>
      <c r="N198" s="109"/>
      <c r="P198" s="112"/>
      <c r="Q198" s="112"/>
      <c r="S198" s="111"/>
      <c r="T198" s="109"/>
      <c r="U198" s="111"/>
      <c r="V198" s="109"/>
      <c r="X198" s="112"/>
      <c r="Y198" s="112"/>
      <c r="AA198" s="111"/>
      <c r="AB198" s="109"/>
      <c r="AC198" s="111"/>
      <c r="AD198" s="109"/>
      <c r="AF198" s="112"/>
      <c r="AG198" s="112"/>
      <c r="AI198" s="112"/>
      <c r="AR198" s="107"/>
      <c r="AS198" s="107"/>
      <c r="AT198" s="107"/>
      <c r="AU198" s="107"/>
      <c r="AV198" s="107"/>
      <c r="AX198" s="107"/>
      <c r="AY198" s="107"/>
      <c r="AZ198" s="107"/>
      <c r="BA198" s="107"/>
      <c r="BB198" s="107"/>
    </row>
    <row r="199" spans="3:54" s="110" customFormat="1" ht="12.75">
      <c r="C199" s="111"/>
      <c r="D199" s="108"/>
      <c r="E199" s="111"/>
      <c r="F199" s="108"/>
      <c r="H199" s="112"/>
      <c r="I199" s="112"/>
      <c r="K199" s="111"/>
      <c r="L199" s="109"/>
      <c r="M199" s="111"/>
      <c r="N199" s="109"/>
      <c r="P199" s="112"/>
      <c r="Q199" s="112"/>
      <c r="S199" s="111"/>
      <c r="T199" s="109"/>
      <c r="U199" s="111"/>
      <c r="V199" s="109"/>
      <c r="X199" s="112"/>
      <c r="Y199" s="112"/>
      <c r="AA199" s="111"/>
      <c r="AB199" s="109"/>
      <c r="AC199" s="111"/>
      <c r="AD199" s="109"/>
      <c r="AF199" s="112"/>
      <c r="AG199" s="112"/>
      <c r="AI199" s="112"/>
      <c r="AR199" s="107"/>
      <c r="AS199" s="107"/>
      <c r="AT199" s="107"/>
      <c r="AU199" s="107"/>
      <c r="AV199" s="107"/>
      <c r="AX199" s="107"/>
      <c r="AY199" s="107"/>
      <c r="AZ199" s="107"/>
      <c r="BA199" s="107"/>
      <c r="BB199" s="107"/>
    </row>
    <row r="200" spans="3:54" s="110" customFormat="1" ht="12.75">
      <c r="C200" s="111"/>
      <c r="D200" s="108"/>
      <c r="E200" s="111"/>
      <c r="F200" s="108"/>
      <c r="H200" s="112"/>
      <c r="I200" s="112"/>
      <c r="K200" s="111"/>
      <c r="L200" s="109"/>
      <c r="M200" s="111"/>
      <c r="N200" s="109"/>
      <c r="P200" s="112"/>
      <c r="Q200" s="112"/>
      <c r="S200" s="111"/>
      <c r="T200" s="109"/>
      <c r="U200" s="111"/>
      <c r="V200" s="109"/>
      <c r="X200" s="112"/>
      <c r="Y200" s="112"/>
      <c r="AA200" s="111"/>
      <c r="AB200" s="109"/>
      <c r="AC200" s="111"/>
      <c r="AD200" s="109"/>
      <c r="AF200" s="112"/>
      <c r="AG200" s="112"/>
      <c r="AI200" s="112"/>
      <c r="AR200" s="107"/>
      <c r="AS200" s="107"/>
      <c r="AT200" s="107"/>
      <c r="AU200" s="107"/>
      <c r="AV200" s="107"/>
      <c r="AX200" s="107"/>
      <c r="AY200" s="107"/>
      <c r="AZ200" s="107"/>
      <c r="BA200" s="107"/>
      <c r="BB200" s="107"/>
    </row>
    <row r="201" spans="3:54" s="110" customFormat="1" ht="12.75">
      <c r="C201" s="111"/>
      <c r="D201" s="108"/>
      <c r="E201" s="111"/>
      <c r="F201" s="108"/>
      <c r="H201" s="112"/>
      <c r="I201" s="112"/>
      <c r="K201" s="111"/>
      <c r="L201" s="109"/>
      <c r="M201" s="111"/>
      <c r="N201" s="109"/>
      <c r="P201" s="112"/>
      <c r="Q201" s="112"/>
      <c r="S201" s="111"/>
      <c r="T201" s="109"/>
      <c r="U201" s="111"/>
      <c r="V201" s="109"/>
      <c r="X201" s="112"/>
      <c r="Y201" s="112"/>
      <c r="AA201" s="111"/>
      <c r="AB201" s="109"/>
      <c r="AC201" s="111"/>
      <c r="AD201" s="109"/>
      <c r="AF201" s="112"/>
      <c r="AG201" s="112"/>
      <c r="AI201" s="112"/>
      <c r="AR201" s="107"/>
      <c r="AS201" s="107"/>
      <c r="AT201" s="107"/>
      <c r="AU201" s="107"/>
      <c r="AV201" s="107"/>
      <c r="AX201" s="107"/>
      <c r="AY201" s="107"/>
      <c r="AZ201" s="107"/>
      <c r="BA201" s="107"/>
      <c r="BB201" s="107"/>
    </row>
    <row r="202" spans="3:54" s="110" customFormat="1" ht="12.75">
      <c r="C202" s="111"/>
      <c r="D202" s="108"/>
      <c r="E202" s="111"/>
      <c r="F202" s="108"/>
      <c r="H202" s="112"/>
      <c r="I202" s="112"/>
      <c r="K202" s="111"/>
      <c r="L202" s="109"/>
      <c r="M202" s="111"/>
      <c r="N202" s="109"/>
      <c r="P202" s="112"/>
      <c r="Q202" s="112"/>
      <c r="S202" s="111"/>
      <c r="T202" s="109"/>
      <c r="U202" s="111"/>
      <c r="V202" s="109"/>
      <c r="X202" s="112"/>
      <c r="Y202" s="112"/>
      <c r="AA202" s="111"/>
      <c r="AB202" s="109"/>
      <c r="AC202" s="111"/>
      <c r="AD202" s="109"/>
      <c r="AF202" s="112"/>
      <c r="AG202" s="112"/>
      <c r="AI202" s="112"/>
      <c r="AR202" s="107"/>
      <c r="AS202" s="107"/>
      <c r="AT202" s="107"/>
      <c r="AU202" s="107"/>
      <c r="AV202" s="107"/>
      <c r="AX202" s="107"/>
      <c r="AY202" s="107"/>
      <c r="AZ202" s="107"/>
      <c r="BA202" s="107"/>
      <c r="BB202" s="107"/>
    </row>
    <row r="203" spans="3:54" s="110" customFormat="1" ht="12.75">
      <c r="C203" s="111"/>
      <c r="D203" s="108"/>
      <c r="E203" s="111"/>
      <c r="F203" s="108"/>
      <c r="H203" s="112"/>
      <c r="I203" s="112"/>
      <c r="K203" s="111"/>
      <c r="L203" s="109"/>
      <c r="M203" s="111"/>
      <c r="N203" s="109"/>
      <c r="P203" s="112"/>
      <c r="Q203" s="112"/>
      <c r="S203" s="111"/>
      <c r="T203" s="109"/>
      <c r="U203" s="111"/>
      <c r="V203" s="109"/>
      <c r="X203" s="112"/>
      <c r="Y203" s="112"/>
      <c r="AA203" s="111"/>
      <c r="AB203" s="109"/>
      <c r="AC203" s="111"/>
      <c r="AD203" s="109"/>
      <c r="AF203" s="112"/>
      <c r="AG203" s="112"/>
      <c r="AI203" s="112"/>
      <c r="AR203" s="107"/>
      <c r="AS203" s="107"/>
      <c r="AT203" s="107"/>
      <c r="AU203" s="107"/>
      <c r="AV203" s="107"/>
      <c r="AX203" s="107"/>
      <c r="AY203" s="107"/>
      <c r="AZ203" s="107"/>
      <c r="BA203" s="107"/>
      <c r="BB203" s="107"/>
    </row>
    <row r="204" spans="3:54" s="110" customFormat="1" ht="12.75">
      <c r="C204" s="111"/>
      <c r="D204" s="108"/>
      <c r="E204" s="111"/>
      <c r="F204" s="108"/>
      <c r="H204" s="112"/>
      <c r="I204" s="112"/>
      <c r="K204" s="111"/>
      <c r="L204" s="109"/>
      <c r="M204" s="111"/>
      <c r="N204" s="109"/>
      <c r="P204" s="112"/>
      <c r="Q204" s="112"/>
      <c r="S204" s="111"/>
      <c r="T204" s="109"/>
      <c r="U204" s="111"/>
      <c r="V204" s="109"/>
      <c r="X204" s="112"/>
      <c r="Y204" s="112"/>
      <c r="AA204" s="111"/>
      <c r="AB204" s="109"/>
      <c r="AC204" s="111"/>
      <c r="AD204" s="109"/>
      <c r="AF204" s="112"/>
      <c r="AG204" s="112"/>
      <c r="AI204" s="112"/>
      <c r="AR204" s="107"/>
      <c r="AS204" s="107"/>
      <c r="AT204" s="107"/>
      <c r="AU204" s="107"/>
      <c r="AV204" s="107"/>
      <c r="AX204" s="107"/>
      <c r="AY204" s="107"/>
      <c r="AZ204" s="107"/>
      <c r="BA204" s="107"/>
      <c r="BB204" s="107"/>
    </row>
    <row r="205" spans="3:54" s="110" customFormat="1" ht="12.75">
      <c r="C205" s="111"/>
      <c r="D205" s="108"/>
      <c r="E205" s="111"/>
      <c r="F205" s="108"/>
      <c r="H205" s="112"/>
      <c r="I205" s="112"/>
      <c r="K205" s="111"/>
      <c r="L205" s="109"/>
      <c r="M205" s="111"/>
      <c r="N205" s="109"/>
      <c r="P205" s="112"/>
      <c r="Q205" s="112"/>
      <c r="S205" s="111"/>
      <c r="T205" s="109"/>
      <c r="U205" s="111"/>
      <c r="V205" s="109"/>
      <c r="X205" s="112"/>
      <c r="Y205" s="112"/>
      <c r="AA205" s="111"/>
      <c r="AB205" s="109"/>
      <c r="AC205" s="111"/>
      <c r="AD205" s="109"/>
      <c r="AF205" s="112"/>
      <c r="AG205" s="112"/>
      <c r="AI205" s="112"/>
      <c r="AR205" s="107"/>
      <c r="AS205" s="107"/>
      <c r="AT205" s="107"/>
      <c r="AU205" s="107"/>
      <c r="AV205" s="107"/>
      <c r="AX205" s="107"/>
      <c r="AY205" s="107"/>
      <c r="AZ205" s="107"/>
      <c r="BA205" s="107"/>
      <c r="BB205" s="107"/>
    </row>
    <row r="206" spans="3:54" s="110" customFormat="1" ht="12.75">
      <c r="C206" s="111"/>
      <c r="D206" s="108"/>
      <c r="E206" s="111"/>
      <c r="F206" s="108"/>
      <c r="H206" s="112"/>
      <c r="I206" s="112"/>
      <c r="K206" s="111"/>
      <c r="L206" s="109"/>
      <c r="M206" s="111"/>
      <c r="N206" s="109"/>
      <c r="P206" s="112"/>
      <c r="Q206" s="112"/>
      <c r="S206" s="111"/>
      <c r="T206" s="109"/>
      <c r="U206" s="111"/>
      <c r="V206" s="109"/>
      <c r="X206" s="112"/>
      <c r="Y206" s="112"/>
      <c r="AA206" s="111"/>
      <c r="AB206" s="109"/>
      <c r="AC206" s="111"/>
      <c r="AD206" s="109"/>
      <c r="AF206" s="112"/>
      <c r="AG206" s="112"/>
      <c r="AI206" s="112"/>
      <c r="AR206" s="107"/>
      <c r="AS206" s="107"/>
      <c r="AT206" s="107"/>
      <c r="AU206" s="107"/>
      <c r="AV206" s="107"/>
      <c r="AX206" s="107"/>
      <c r="AY206" s="107"/>
      <c r="AZ206" s="107"/>
      <c r="BA206" s="107"/>
      <c r="BB206" s="107"/>
    </row>
    <row r="207" spans="3:54" s="2" customFormat="1" ht="12.75">
      <c r="C207" s="6"/>
      <c r="D207" s="26"/>
      <c r="E207" s="6"/>
      <c r="F207" s="26"/>
      <c r="H207" s="29"/>
      <c r="I207" s="29"/>
      <c r="K207" s="6"/>
      <c r="L207" s="8"/>
      <c r="M207" s="6"/>
      <c r="N207" s="8"/>
      <c r="P207" s="29"/>
      <c r="Q207" s="29"/>
      <c r="S207" s="6"/>
      <c r="T207" s="8"/>
      <c r="U207" s="6"/>
      <c r="V207" s="8"/>
      <c r="X207" s="29"/>
      <c r="Y207" s="29"/>
      <c r="AA207" s="6"/>
      <c r="AB207" s="8"/>
      <c r="AC207" s="6"/>
      <c r="AD207" s="8"/>
      <c r="AF207" s="29"/>
      <c r="AG207" s="29"/>
      <c r="AI207" s="29"/>
      <c r="AN207" s="31"/>
      <c r="AR207"/>
      <c r="AS207"/>
      <c r="AT207"/>
      <c r="AU207"/>
      <c r="AV207"/>
      <c r="AX207"/>
      <c r="AY207"/>
      <c r="AZ207"/>
      <c r="BA207"/>
      <c r="BB207"/>
    </row>
    <row r="208" spans="3:54" s="2" customFormat="1" ht="12.75">
      <c r="C208" s="6"/>
      <c r="D208" s="26"/>
      <c r="E208" s="6"/>
      <c r="F208" s="26"/>
      <c r="H208" s="29"/>
      <c r="I208" s="29"/>
      <c r="K208" s="6"/>
      <c r="L208" s="8"/>
      <c r="M208" s="6"/>
      <c r="N208" s="8"/>
      <c r="P208" s="29"/>
      <c r="Q208" s="29"/>
      <c r="S208" s="6"/>
      <c r="T208" s="8"/>
      <c r="U208" s="6"/>
      <c r="V208" s="8"/>
      <c r="X208" s="29"/>
      <c r="Y208" s="29"/>
      <c r="AA208" s="6"/>
      <c r="AB208" s="8"/>
      <c r="AC208" s="6"/>
      <c r="AD208" s="8"/>
      <c r="AF208" s="29"/>
      <c r="AG208" s="29"/>
      <c r="AI208" s="29"/>
      <c r="AN208" s="31"/>
      <c r="AR208"/>
      <c r="AS208"/>
      <c r="AT208"/>
      <c r="AU208"/>
      <c r="AV208"/>
      <c r="AX208"/>
      <c r="AY208"/>
      <c r="AZ208"/>
      <c r="BA208"/>
      <c r="BB208"/>
    </row>
    <row r="209" spans="3:54" s="2" customFormat="1" ht="12.75">
      <c r="C209" s="6"/>
      <c r="D209" s="26"/>
      <c r="E209" s="6"/>
      <c r="F209" s="26"/>
      <c r="H209" s="29"/>
      <c r="I209" s="29"/>
      <c r="K209" s="6"/>
      <c r="L209" s="8"/>
      <c r="M209" s="6"/>
      <c r="N209" s="8"/>
      <c r="P209" s="29"/>
      <c r="Q209" s="29"/>
      <c r="S209" s="6"/>
      <c r="T209" s="8"/>
      <c r="U209" s="6"/>
      <c r="V209" s="8"/>
      <c r="X209" s="29"/>
      <c r="Y209" s="29"/>
      <c r="AA209" s="6"/>
      <c r="AB209" s="8"/>
      <c r="AC209" s="6"/>
      <c r="AD209" s="8"/>
      <c r="AF209" s="29"/>
      <c r="AG209" s="29"/>
      <c r="AI209" s="29"/>
      <c r="AN209" s="31"/>
      <c r="AR209"/>
      <c r="AS209"/>
      <c r="AT209"/>
      <c r="AU209"/>
      <c r="AV209"/>
      <c r="AX209"/>
      <c r="AY209"/>
      <c r="AZ209"/>
      <c r="BA209"/>
      <c r="BB209"/>
    </row>
    <row r="210" spans="3:54" s="2" customFormat="1" ht="12.75">
      <c r="C210" s="6"/>
      <c r="D210" s="26"/>
      <c r="E210" s="6"/>
      <c r="F210" s="26"/>
      <c r="H210" s="29"/>
      <c r="I210" s="29"/>
      <c r="K210" s="6"/>
      <c r="L210" s="8"/>
      <c r="M210" s="6"/>
      <c r="N210" s="8"/>
      <c r="P210" s="29"/>
      <c r="Q210" s="29"/>
      <c r="S210" s="6"/>
      <c r="T210" s="8"/>
      <c r="U210" s="6"/>
      <c r="V210" s="8"/>
      <c r="X210" s="29"/>
      <c r="Y210" s="29"/>
      <c r="AA210" s="6"/>
      <c r="AB210" s="8"/>
      <c r="AC210" s="6"/>
      <c r="AD210" s="8"/>
      <c r="AF210" s="29"/>
      <c r="AG210" s="29"/>
      <c r="AI210" s="29"/>
      <c r="AN210" s="31"/>
      <c r="AR210"/>
      <c r="AS210"/>
      <c r="AT210"/>
      <c r="AU210"/>
      <c r="AV210"/>
      <c r="AX210"/>
      <c r="AY210"/>
      <c r="AZ210"/>
      <c r="BA210"/>
      <c r="BB210"/>
    </row>
    <row r="211" spans="3:54" s="2" customFormat="1" ht="12.75">
      <c r="C211" s="6"/>
      <c r="D211" s="26"/>
      <c r="E211" s="6"/>
      <c r="F211" s="26"/>
      <c r="H211" s="29"/>
      <c r="I211" s="29"/>
      <c r="K211" s="6"/>
      <c r="L211" s="8"/>
      <c r="M211" s="6"/>
      <c r="N211" s="8"/>
      <c r="P211" s="29"/>
      <c r="Q211" s="29"/>
      <c r="S211" s="6"/>
      <c r="T211" s="8"/>
      <c r="U211" s="6"/>
      <c r="V211" s="8"/>
      <c r="X211" s="29"/>
      <c r="Y211" s="29"/>
      <c r="AA211" s="6"/>
      <c r="AB211" s="8"/>
      <c r="AC211" s="6"/>
      <c r="AD211" s="8"/>
      <c r="AF211" s="29"/>
      <c r="AG211" s="29"/>
      <c r="AI211" s="29"/>
      <c r="AN211" s="31"/>
      <c r="AR211"/>
      <c r="AS211"/>
      <c r="AT211"/>
      <c r="AU211"/>
      <c r="AV211"/>
      <c r="AX211"/>
      <c r="AY211"/>
      <c r="AZ211"/>
      <c r="BA211"/>
      <c r="BB211"/>
    </row>
    <row r="212" spans="3:54" s="2" customFormat="1" ht="12.75">
      <c r="C212" s="6"/>
      <c r="D212" s="26"/>
      <c r="E212" s="6"/>
      <c r="F212" s="26"/>
      <c r="H212" s="29"/>
      <c r="I212" s="29"/>
      <c r="K212" s="6"/>
      <c r="L212" s="8"/>
      <c r="M212" s="6"/>
      <c r="N212" s="8"/>
      <c r="P212" s="29"/>
      <c r="Q212" s="29"/>
      <c r="S212" s="6"/>
      <c r="T212" s="8"/>
      <c r="U212" s="6"/>
      <c r="V212" s="8"/>
      <c r="X212" s="29"/>
      <c r="Y212" s="29"/>
      <c r="AA212" s="6"/>
      <c r="AB212" s="8"/>
      <c r="AC212" s="6"/>
      <c r="AD212" s="8"/>
      <c r="AF212" s="29"/>
      <c r="AG212" s="29"/>
      <c r="AI212" s="29"/>
      <c r="AN212" s="31"/>
      <c r="AR212"/>
      <c r="AS212"/>
      <c r="AT212"/>
      <c r="AU212"/>
      <c r="AV212"/>
      <c r="AX212"/>
      <c r="AY212"/>
      <c r="AZ212"/>
      <c r="BA212"/>
      <c r="BB212"/>
    </row>
    <row r="213" spans="3:54" s="2" customFormat="1" ht="12.75">
      <c r="C213" s="6"/>
      <c r="D213" s="26"/>
      <c r="E213" s="6"/>
      <c r="F213" s="26"/>
      <c r="H213" s="29"/>
      <c r="I213" s="29"/>
      <c r="K213" s="6"/>
      <c r="L213" s="8"/>
      <c r="M213" s="6"/>
      <c r="N213" s="8"/>
      <c r="P213" s="29"/>
      <c r="Q213" s="29"/>
      <c r="S213" s="6"/>
      <c r="T213" s="8"/>
      <c r="U213" s="6"/>
      <c r="V213" s="8"/>
      <c r="X213" s="29"/>
      <c r="Y213" s="29"/>
      <c r="AA213" s="6"/>
      <c r="AB213" s="8"/>
      <c r="AC213" s="6"/>
      <c r="AD213" s="8"/>
      <c r="AF213" s="29"/>
      <c r="AG213" s="29"/>
      <c r="AI213" s="29"/>
      <c r="AN213" s="31"/>
      <c r="AR213"/>
      <c r="AS213"/>
      <c r="AT213"/>
      <c r="AU213"/>
      <c r="AV213"/>
      <c r="AX213"/>
      <c r="AY213"/>
      <c r="AZ213"/>
      <c r="BA213"/>
      <c r="BB213"/>
    </row>
    <row r="214" spans="3:54" s="2" customFormat="1" ht="12.75">
      <c r="C214" s="6"/>
      <c r="D214" s="26"/>
      <c r="E214" s="6"/>
      <c r="F214" s="26"/>
      <c r="H214" s="29"/>
      <c r="I214" s="29"/>
      <c r="K214" s="6"/>
      <c r="L214" s="8"/>
      <c r="M214" s="6"/>
      <c r="N214" s="8"/>
      <c r="P214" s="29"/>
      <c r="Q214" s="29"/>
      <c r="S214" s="6"/>
      <c r="T214" s="8"/>
      <c r="U214" s="6"/>
      <c r="V214" s="8"/>
      <c r="X214" s="29"/>
      <c r="Y214" s="29"/>
      <c r="AA214" s="6"/>
      <c r="AB214" s="8"/>
      <c r="AC214" s="6"/>
      <c r="AD214" s="8"/>
      <c r="AF214" s="29"/>
      <c r="AG214" s="29"/>
      <c r="AI214" s="29"/>
      <c r="AN214" s="31"/>
      <c r="AR214"/>
      <c r="AS214"/>
      <c r="AT214"/>
      <c r="AU214"/>
      <c r="AV214"/>
      <c r="AX214"/>
      <c r="AY214"/>
      <c r="AZ214"/>
      <c r="BA214"/>
      <c r="BB214"/>
    </row>
    <row r="215" spans="3:54" s="2" customFormat="1" ht="12.75">
      <c r="C215" s="6"/>
      <c r="D215" s="26"/>
      <c r="E215" s="6"/>
      <c r="F215" s="26"/>
      <c r="H215" s="29"/>
      <c r="I215" s="29"/>
      <c r="K215" s="6"/>
      <c r="L215" s="8"/>
      <c r="M215" s="6"/>
      <c r="N215" s="8"/>
      <c r="P215" s="29"/>
      <c r="Q215" s="29"/>
      <c r="S215" s="6"/>
      <c r="T215" s="8"/>
      <c r="U215" s="6"/>
      <c r="V215" s="8"/>
      <c r="X215" s="29"/>
      <c r="Y215" s="29"/>
      <c r="AA215" s="6"/>
      <c r="AB215" s="8"/>
      <c r="AC215" s="6"/>
      <c r="AD215" s="8"/>
      <c r="AF215" s="29"/>
      <c r="AG215" s="29"/>
      <c r="AI215" s="29"/>
      <c r="AN215" s="31"/>
      <c r="AR215"/>
      <c r="AS215"/>
      <c r="AT215"/>
      <c r="AU215"/>
      <c r="AV215"/>
      <c r="AX215"/>
      <c r="AY215"/>
      <c r="AZ215"/>
      <c r="BA215"/>
      <c r="BB215"/>
    </row>
    <row r="216" spans="3:54" s="2" customFormat="1" ht="12.75">
      <c r="C216" s="6"/>
      <c r="D216" s="26"/>
      <c r="E216" s="6"/>
      <c r="F216" s="26"/>
      <c r="H216" s="29"/>
      <c r="I216" s="29"/>
      <c r="K216" s="6"/>
      <c r="L216" s="8"/>
      <c r="M216" s="6"/>
      <c r="N216" s="8"/>
      <c r="P216" s="29"/>
      <c r="Q216" s="29"/>
      <c r="S216" s="6"/>
      <c r="T216" s="8"/>
      <c r="U216" s="6"/>
      <c r="V216" s="8"/>
      <c r="X216" s="29"/>
      <c r="Y216" s="29"/>
      <c r="AA216" s="6"/>
      <c r="AB216" s="8"/>
      <c r="AC216" s="6"/>
      <c r="AD216" s="8"/>
      <c r="AF216" s="29"/>
      <c r="AG216" s="29"/>
      <c r="AI216" s="29"/>
      <c r="AN216" s="31"/>
      <c r="AR216"/>
      <c r="AS216"/>
      <c r="AT216"/>
      <c r="AU216"/>
      <c r="AV216"/>
      <c r="AX216"/>
      <c r="AY216"/>
      <c r="AZ216"/>
      <c r="BA216"/>
      <c r="BB216"/>
    </row>
    <row r="217" spans="3:54" s="2" customFormat="1" ht="12.75">
      <c r="C217" s="6"/>
      <c r="D217" s="26"/>
      <c r="E217" s="6"/>
      <c r="F217" s="26"/>
      <c r="H217" s="29"/>
      <c r="I217" s="29"/>
      <c r="K217" s="6"/>
      <c r="L217" s="8"/>
      <c r="M217" s="6"/>
      <c r="N217" s="8"/>
      <c r="P217" s="29"/>
      <c r="Q217" s="29"/>
      <c r="S217" s="6"/>
      <c r="T217" s="8"/>
      <c r="U217" s="6"/>
      <c r="V217" s="8"/>
      <c r="X217" s="29"/>
      <c r="Y217" s="29"/>
      <c r="AA217" s="6"/>
      <c r="AB217" s="8"/>
      <c r="AC217" s="6"/>
      <c r="AD217" s="8"/>
      <c r="AF217" s="29"/>
      <c r="AG217" s="29"/>
      <c r="AI217" s="29"/>
      <c r="AN217" s="31"/>
      <c r="AR217"/>
      <c r="AS217"/>
      <c r="AT217"/>
      <c r="AU217"/>
      <c r="AV217"/>
      <c r="AX217"/>
      <c r="AY217"/>
      <c r="AZ217"/>
      <c r="BA217"/>
      <c r="BB217"/>
    </row>
    <row r="218" spans="3:54" s="2" customFormat="1" ht="12.75">
      <c r="C218" s="6"/>
      <c r="D218" s="26"/>
      <c r="E218" s="6"/>
      <c r="F218" s="26"/>
      <c r="H218" s="29"/>
      <c r="I218" s="29"/>
      <c r="K218" s="6"/>
      <c r="L218" s="8"/>
      <c r="M218" s="6"/>
      <c r="N218" s="8"/>
      <c r="P218" s="29"/>
      <c r="Q218" s="29"/>
      <c r="S218" s="6"/>
      <c r="T218" s="8"/>
      <c r="U218" s="6"/>
      <c r="V218" s="8"/>
      <c r="X218" s="29"/>
      <c r="Y218" s="29"/>
      <c r="AA218" s="6"/>
      <c r="AB218" s="8"/>
      <c r="AC218" s="6"/>
      <c r="AD218" s="8"/>
      <c r="AF218" s="29"/>
      <c r="AG218" s="29"/>
      <c r="AI218" s="29"/>
      <c r="AN218" s="31"/>
      <c r="AR218"/>
      <c r="AS218"/>
      <c r="AT218"/>
      <c r="AU218"/>
      <c r="AV218"/>
      <c r="AX218"/>
      <c r="AY218"/>
      <c r="AZ218"/>
      <c r="BA218"/>
      <c r="BB218"/>
    </row>
    <row r="219" spans="3:54" s="2" customFormat="1" ht="12.75">
      <c r="C219" s="6"/>
      <c r="D219" s="26"/>
      <c r="E219" s="6"/>
      <c r="F219" s="26"/>
      <c r="H219" s="29"/>
      <c r="I219" s="29"/>
      <c r="K219" s="6"/>
      <c r="L219" s="8"/>
      <c r="M219" s="6"/>
      <c r="N219" s="8"/>
      <c r="P219" s="29"/>
      <c r="Q219" s="29"/>
      <c r="S219" s="6"/>
      <c r="T219" s="8"/>
      <c r="U219" s="6"/>
      <c r="V219" s="8"/>
      <c r="X219" s="29"/>
      <c r="Y219" s="29"/>
      <c r="AA219" s="6"/>
      <c r="AB219" s="8"/>
      <c r="AC219" s="6"/>
      <c r="AD219" s="8"/>
      <c r="AF219" s="29"/>
      <c r="AG219" s="29"/>
      <c r="AI219" s="29"/>
      <c r="AN219" s="31"/>
      <c r="AR219"/>
      <c r="AS219"/>
      <c r="AT219"/>
      <c r="AU219"/>
      <c r="AV219"/>
      <c r="AX219"/>
      <c r="AY219"/>
      <c r="AZ219"/>
      <c r="BA219"/>
      <c r="BB219"/>
    </row>
    <row r="220" spans="3:54" s="2" customFormat="1" ht="12.75">
      <c r="C220" s="6"/>
      <c r="D220" s="26"/>
      <c r="E220" s="6"/>
      <c r="F220" s="26"/>
      <c r="H220" s="29"/>
      <c r="I220" s="29"/>
      <c r="K220" s="6"/>
      <c r="L220" s="8"/>
      <c r="M220" s="6"/>
      <c r="N220" s="8"/>
      <c r="P220" s="29"/>
      <c r="Q220" s="29"/>
      <c r="S220" s="6"/>
      <c r="T220" s="8"/>
      <c r="U220" s="6"/>
      <c r="V220" s="8"/>
      <c r="X220" s="29"/>
      <c r="Y220" s="29"/>
      <c r="AA220" s="6"/>
      <c r="AB220" s="8"/>
      <c r="AC220" s="6"/>
      <c r="AD220" s="8"/>
      <c r="AF220" s="29"/>
      <c r="AG220" s="29"/>
      <c r="AI220" s="29"/>
      <c r="AN220" s="31"/>
      <c r="AR220"/>
      <c r="AS220"/>
      <c r="AT220"/>
      <c r="AU220"/>
      <c r="AV220"/>
      <c r="AX220"/>
      <c r="AY220"/>
      <c r="AZ220"/>
      <c r="BA220"/>
      <c r="BB220"/>
    </row>
    <row r="221" spans="3:54" s="2" customFormat="1" ht="12.75">
      <c r="C221" s="6"/>
      <c r="D221" s="26"/>
      <c r="E221" s="6"/>
      <c r="F221" s="26"/>
      <c r="H221" s="29"/>
      <c r="I221" s="29"/>
      <c r="K221" s="6"/>
      <c r="L221" s="8"/>
      <c r="M221" s="6"/>
      <c r="N221" s="8"/>
      <c r="P221" s="29"/>
      <c r="Q221" s="29"/>
      <c r="S221" s="6"/>
      <c r="T221" s="8"/>
      <c r="U221" s="6"/>
      <c r="V221" s="8"/>
      <c r="X221" s="29"/>
      <c r="Y221" s="29"/>
      <c r="AA221" s="6"/>
      <c r="AB221" s="8"/>
      <c r="AC221" s="6"/>
      <c r="AD221" s="8"/>
      <c r="AF221" s="29"/>
      <c r="AG221" s="29"/>
      <c r="AI221" s="29"/>
      <c r="AN221" s="31"/>
      <c r="AR221"/>
      <c r="AS221"/>
      <c r="AT221"/>
      <c r="AU221"/>
      <c r="AV221"/>
      <c r="AX221"/>
      <c r="AY221"/>
      <c r="AZ221"/>
      <c r="BA221"/>
      <c r="BB221"/>
    </row>
    <row r="222" spans="3:54" s="2" customFormat="1" ht="12.75">
      <c r="C222" s="6"/>
      <c r="D222" s="26"/>
      <c r="E222" s="6"/>
      <c r="F222" s="26"/>
      <c r="H222" s="29"/>
      <c r="I222" s="29"/>
      <c r="K222" s="6"/>
      <c r="L222" s="8"/>
      <c r="M222" s="6"/>
      <c r="N222" s="8"/>
      <c r="P222" s="29"/>
      <c r="Q222" s="29"/>
      <c r="S222" s="6"/>
      <c r="T222" s="8"/>
      <c r="U222" s="6"/>
      <c r="V222" s="8"/>
      <c r="X222" s="29"/>
      <c r="Y222" s="29"/>
      <c r="AA222" s="6"/>
      <c r="AB222" s="8"/>
      <c r="AC222" s="6"/>
      <c r="AD222" s="8"/>
      <c r="AF222" s="29"/>
      <c r="AG222" s="29"/>
      <c r="AI222" s="29"/>
      <c r="AN222" s="31"/>
      <c r="AR222"/>
      <c r="AS222"/>
      <c r="AT222"/>
      <c r="AU222"/>
      <c r="AV222"/>
      <c r="AX222"/>
      <c r="AY222"/>
      <c r="AZ222"/>
      <c r="BA222"/>
      <c r="BB222"/>
    </row>
    <row r="223" spans="3:54" s="2" customFormat="1" ht="12.75">
      <c r="C223" s="6"/>
      <c r="D223" s="26"/>
      <c r="E223" s="6"/>
      <c r="F223" s="26"/>
      <c r="H223" s="29"/>
      <c r="I223" s="29"/>
      <c r="K223" s="6"/>
      <c r="L223" s="8"/>
      <c r="M223" s="6"/>
      <c r="N223" s="8"/>
      <c r="P223" s="29"/>
      <c r="Q223" s="29"/>
      <c r="S223" s="6"/>
      <c r="T223" s="8"/>
      <c r="U223" s="6"/>
      <c r="V223" s="8"/>
      <c r="X223" s="29"/>
      <c r="Y223" s="29"/>
      <c r="AA223" s="6"/>
      <c r="AB223" s="8"/>
      <c r="AC223" s="6"/>
      <c r="AD223" s="8"/>
      <c r="AF223" s="29"/>
      <c r="AG223" s="29"/>
      <c r="AI223" s="29"/>
      <c r="AN223" s="31"/>
      <c r="AR223"/>
      <c r="AS223"/>
      <c r="AT223"/>
      <c r="AU223"/>
      <c r="AV223"/>
      <c r="AX223"/>
      <c r="AY223"/>
      <c r="AZ223"/>
      <c r="BA223"/>
      <c r="BB223"/>
    </row>
    <row r="224" spans="3:54" s="2" customFormat="1" ht="12.75">
      <c r="C224" s="6"/>
      <c r="D224" s="26"/>
      <c r="E224" s="6"/>
      <c r="F224" s="26"/>
      <c r="H224" s="29"/>
      <c r="I224" s="29"/>
      <c r="K224" s="6"/>
      <c r="L224" s="8"/>
      <c r="M224" s="6"/>
      <c r="N224" s="8"/>
      <c r="P224" s="29"/>
      <c r="Q224" s="29"/>
      <c r="S224" s="6"/>
      <c r="T224" s="8"/>
      <c r="U224" s="6"/>
      <c r="V224" s="8"/>
      <c r="X224" s="29"/>
      <c r="Y224" s="29"/>
      <c r="AA224" s="6"/>
      <c r="AB224" s="8"/>
      <c r="AC224" s="6"/>
      <c r="AD224" s="8"/>
      <c r="AF224" s="29"/>
      <c r="AG224" s="29"/>
      <c r="AI224" s="29"/>
      <c r="AN224" s="31"/>
      <c r="AR224"/>
      <c r="AS224"/>
      <c r="AT224"/>
      <c r="AU224"/>
      <c r="AV224"/>
      <c r="AX224"/>
      <c r="AY224"/>
      <c r="AZ224"/>
      <c r="BA224"/>
      <c r="BB224"/>
    </row>
    <row r="225" spans="3:54" s="2" customFormat="1" ht="12.75">
      <c r="C225" s="6"/>
      <c r="D225" s="26"/>
      <c r="E225" s="6"/>
      <c r="F225" s="26"/>
      <c r="H225" s="29"/>
      <c r="I225" s="29"/>
      <c r="K225" s="6"/>
      <c r="L225" s="8"/>
      <c r="M225" s="6"/>
      <c r="N225" s="8"/>
      <c r="P225" s="29"/>
      <c r="Q225" s="29"/>
      <c r="S225" s="6"/>
      <c r="T225" s="8"/>
      <c r="U225" s="6"/>
      <c r="V225" s="8"/>
      <c r="X225" s="29"/>
      <c r="Y225" s="29"/>
      <c r="AA225" s="6"/>
      <c r="AB225" s="8"/>
      <c r="AC225" s="6"/>
      <c r="AD225" s="8"/>
      <c r="AF225" s="29"/>
      <c r="AG225" s="29"/>
      <c r="AI225" s="29"/>
      <c r="AN225" s="31"/>
      <c r="AR225"/>
      <c r="AS225"/>
      <c r="AT225"/>
      <c r="AU225"/>
      <c r="AV225"/>
      <c r="AX225"/>
      <c r="AY225"/>
      <c r="AZ225"/>
      <c r="BA225"/>
      <c r="BB225"/>
    </row>
    <row r="226" spans="3:54" s="2" customFormat="1" ht="12.75">
      <c r="C226" s="6"/>
      <c r="D226" s="26"/>
      <c r="E226" s="6"/>
      <c r="F226" s="26"/>
      <c r="H226" s="29"/>
      <c r="I226" s="29"/>
      <c r="K226" s="6"/>
      <c r="L226" s="8"/>
      <c r="M226" s="6"/>
      <c r="N226" s="8"/>
      <c r="P226" s="29"/>
      <c r="Q226" s="29"/>
      <c r="S226" s="6"/>
      <c r="T226" s="8"/>
      <c r="U226" s="6"/>
      <c r="V226" s="8"/>
      <c r="X226" s="29"/>
      <c r="Y226" s="29"/>
      <c r="AA226" s="6"/>
      <c r="AB226" s="8"/>
      <c r="AC226" s="6"/>
      <c r="AD226" s="8"/>
      <c r="AF226" s="29"/>
      <c r="AG226" s="29"/>
      <c r="AI226" s="29"/>
      <c r="AN226" s="31"/>
      <c r="AR226"/>
      <c r="AS226"/>
      <c r="AT226"/>
      <c r="AU226"/>
      <c r="AV226"/>
      <c r="AX226"/>
      <c r="AY226"/>
      <c r="AZ226"/>
      <c r="BA226"/>
      <c r="BB226"/>
    </row>
    <row r="227" spans="3:54" s="2" customFormat="1" ht="12.75">
      <c r="C227" s="6"/>
      <c r="D227" s="26"/>
      <c r="E227" s="6"/>
      <c r="F227" s="26"/>
      <c r="H227" s="29"/>
      <c r="I227" s="29"/>
      <c r="K227" s="6"/>
      <c r="L227" s="8"/>
      <c r="M227" s="6"/>
      <c r="N227" s="8"/>
      <c r="P227" s="29"/>
      <c r="Q227" s="29"/>
      <c r="S227" s="6"/>
      <c r="T227" s="8"/>
      <c r="U227" s="6"/>
      <c r="V227" s="8"/>
      <c r="X227" s="29"/>
      <c r="Y227" s="29"/>
      <c r="AA227" s="6"/>
      <c r="AB227" s="8"/>
      <c r="AC227" s="6"/>
      <c r="AD227" s="8"/>
      <c r="AF227" s="29"/>
      <c r="AG227" s="29"/>
      <c r="AI227" s="29"/>
      <c r="AN227" s="31"/>
      <c r="AR227"/>
      <c r="AS227"/>
      <c r="AT227"/>
      <c r="AU227"/>
      <c r="AV227"/>
      <c r="AX227"/>
      <c r="AY227"/>
      <c r="AZ227"/>
      <c r="BA227"/>
      <c r="BB227"/>
    </row>
    <row r="228" spans="3:54" s="2" customFormat="1" ht="12.75">
      <c r="C228" s="6"/>
      <c r="D228" s="26"/>
      <c r="E228" s="6"/>
      <c r="F228" s="26"/>
      <c r="H228" s="29"/>
      <c r="I228" s="29"/>
      <c r="K228" s="6"/>
      <c r="L228" s="8"/>
      <c r="M228" s="6"/>
      <c r="N228" s="8"/>
      <c r="P228" s="29"/>
      <c r="Q228" s="29"/>
      <c r="S228" s="6"/>
      <c r="T228" s="8"/>
      <c r="U228" s="6"/>
      <c r="V228" s="8"/>
      <c r="X228" s="29"/>
      <c r="Y228" s="29"/>
      <c r="AA228" s="6"/>
      <c r="AB228" s="8"/>
      <c r="AC228" s="6"/>
      <c r="AD228" s="8"/>
      <c r="AF228" s="29"/>
      <c r="AG228" s="29"/>
      <c r="AI228" s="29"/>
      <c r="AN228" s="31"/>
      <c r="AR228"/>
      <c r="AS228"/>
      <c r="AT228"/>
      <c r="AU228"/>
      <c r="AV228"/>
      <c r="AX228"/>
      <c r="AY228"/>
      <c r="AZ228"/>
      <c r="BA228"/>
      <c r="BB228"/>
    </row>
    <row r="229" spans="3:54" s="2" customFormat="1" ht="12.75">
      <c r="C229" s="6"/>
      <c r="D229" s="26"/>
      <c r="E229" s="6"/>
      <c r="F229" s="26"/>
      <c r="H229" s="29"/>
      <c r="I229" s="29"/>
      <c r="K229" s="6"/>
      <c r="L229" s="8"/>
      <c r="M229" s="6"/>
      <c r="N229" s="8"/>
      <c r="P229" s="29"/>
      <c r="Q229" s="29"/>
      <c r="S229" s="6"/>
      <c r="T229" s="8"/>
      <c r="U229" s="6"/>
      <c r="V229" s="8"/>
      <c r="X229" s="29"/>
      <c r="Y229" s="29"/>
      <c r="AA229" s="6"/>
      <c r="AB229" s="8"/>
      <c r="AC229" s="6"/>
      <c r="AD229" s="8"/>
      <c r="AF229" s="29"/>
      <c r="AG229" s="29"/>
      <c r="AI229" s="29"/>
      <c r="AN229" s="31"/>
      <c r="AR229"/>
      <c r="AS229"/>
      <c r="AT229"/>
      <c r="AU229"/>
      <c r="AV229"/>
      <c r="AX229"/>
      <c r="AY229"/>
      <c r="AZ229"/>
      <c r="BA229"/>
      <c r="BB229"/>
    </row>
    <row r="230" spans="3:54" s="2" customFormat="1" ht="12.75">
      <c r="C230" s="6"/>
      <c r="D230" s="26"/>
      <c r="E230" s="6"/>
      <c r="F230" s="26"/>
      <c r="H230" s="29"/>
      <c r="I230" s="29"/>
      <c r="K230" s="6"/>
      <c r="L230" s="8"/>
      <c r="M230" s="6"/>
      <c r="N230" s="8"/>
      <c r="P230" s="29"/>
      <c r="Q230" s="29"/>
      <c r="S230" s="6"/>
      <c r="T230" s="8"/>
      <c r="U230" s="6"/>
      <c r="V230" s="8"/>
      <c r="X230" s="29"/>
      <c r="Y230" s="29"/>
      <c r="AA230" s="6"/>
      <c r="AB230" s="8"/>
      <c r="AC230" s="6"/>
      <c r="AD230" s="8"/>
      <c r="AF230" s="29"/>
      <c r="AG230" s="29"/>
      <c r="AI230" s="29"/>
      <c r="AN230" s="31"/>
      <c r="AR230"/>
      <c r="AS230"/>
      <c r="AT230"/>
      <c r="AU230"/>
      <c r="AV230"/>
      <c r="AX230"/>
      <c r="AY230"/>
      <c r="AZ230"/>
      <c r="BA230"/>
      <c r="BB230"/>
    </row>
    <row r="231" spans="3:54" s="2" customFormat="1" ht="12.75">
      <c r="C231" s="6"/>
      <c r="D231" s="26"/>
      <c r="E231" s="6"/>
      <c r="F231" s="26"/>
      <c r="H231" s="29"/>
      <c r="I231" s="29"/>
      <c r="K231" s="6"/>
      <c r="L231" s="8"/>
      <c r="M231" s="6"/>
      <c r="N231" s="8"/>
      <c r="P231" s="29"/>
      <c r="Q231" s="29"/>
      <c r="S231" s="6"/>
      <c r="T231" s="8"/>
      <c r="U231" s="6"/>
      <c r="V231" s="8"/>
      <c r="X231" s="29"/>
      <c r="Y231" s="29"/>
      <c r="AA231" s="6"/>
      <c r="AB231" s="8"/>
      <c r="AC231" s="6"/>
      <c r="AD231" s="8"/>
      <c r="AF231" s="29"/>
      <c r="AG231" s="29"/>
      <c r="AI231" s="29"/>
      <c r="AN231" s="31"/>
      <c r="AR231"/>
      <c r="AS231"/>
      <c r="AT231"/>
      <c r="AU231"/>
      <c r="AV231"/>
      <c r="AX231"/>
      <c r="AY231"/>
      <c r="AZ231"/>
      <c r="BA231"/>
      <c r="BB231"/>
    </row>
    <row r="232" spans="3:54" s="2" customFormat="1" ht="12.75">
      <c r="C232" s="6"/>
      <c r="D232" s="26"/>
      <c r="E232" s="6"/>
      <c r="F232" s="26"/>
      <c r="H232" s="29"/>
      <c r="I232" s="29"/>
      <c r="K232" s="6"/>
      <c r="L232" s="8"/>
      <c r="M232" s="6"/>
      <c r="N232" s="8"/>
      <c r="P232" s="29"/>
      <c r="Q232" s="29"/>
      <c r="S232" s="6"/>
      <c r="T232" s="8"/>
      <c r="U232" s="6"/>
      <c r="V232" s="8"/>
      <c r="X232" s="29"/>
      <c r="Y232" s="29"/>
      <c r="AA232" s="6"/>
      <c r="AB232" s="8"/>
      <c r="AC232" s="6"/>
      <c r="AD232" s="8"/>
      <c r="AF232" s="29"/>
      <c r="AG232" s="29"/>
      <c r="AI232" s="29"/>
      <c r="AN232" s="31"/>
      <c r="AR232"/>
      <c r="AS232"/>
      <c r="AT232"/>
      <c r="AU232"/>
      <c r="AV232"/>
      <c r="AX232"/>
      <c r="AY232"/>
      <c r="AZ232"/>
      <c r="BA232"/>
      <c r="BB232"/>
    </row>
    <row r="233" spans="3:54" s="2" customFormat="1" ht="12.75">
      <c r="C233" s="6"/>
      <c r="D233" s="26"/>
      <c r="E233" s="6"/>
      <c r="F233" s="26"/>
      <c r="H233" s="29"/>
      <c r="I233" s="29"/>
      <c r="K233" s="6"/>
      <c r="L233" s="8"/>
      <c r="M233" s="6"/>
      <c r="N233" s="8"/>
      <c r="P233" s="29"/>
      <c r="Q233" s="29"/>
      <c r="S233" s="6"/>
      <c r="T233" s="8"/>
      <c r="U233" s="6"/>
      <c r="V233" s="8"/>
      <c r="X233" s="29"/>
      <c r="Y233" s="29"/>
      <c r="AA233" s="6"/>
      <c r="AB233" s="8"/>
      <c r="AC233" s="6"/>
      <c r="AD233" s="8"/>
      <c r="AF233" s="29"/>
      <c r="AG233" s="29"/>
      <c r="AI233" s="29"/>
      <c r="AN233" s="31"/>
      <c r="AR233"/>
      <c r="AS233"/>
      <c r="AT233"/>
      <c r="AU233"/>
      <c r="AV233"/>
      <c r="AX233"/>
      <c r="AY233"/>
      <c r="AZ233"/>
      <c r="BA233"/>
      <c r="BB233"/>
    </row>
    <row r="234" spans="3:54" s="2" customFormat="1" ht="12.75">
      <c r="C234" s="6"/>
      <c r="D234" s="26"/>
      <c r="E234" s="6"/>
      <c r="F234" s="26"/>
      <c r="H234" s="29"/>
      <c r="I234" s="29"/>
      <c r="K234" s="6"/>
      <c r="L234" s="8"/>
      <c r="M234" s="6"/>
      <c r="N234" s="8"/>
      <c r="P234" s="29"/>
      <c r="Q234" s="29"/>
      <c r="S234" s="6"/>
      <c r="T234" s="8"/>
      <c r="U234" s="6"/>
      <c r="V234" s="8"/>
      <c r="X234" s="29"/>
      <c r="Y234" s="29"/>
      <c r="AA234" s="6"/>
      <c r="AB234" s="8"/>
      <c r="AC234" s="6"/>
      <c r="AD234" s="8"/>
      <c r="AF234" s="29"/>
      <c r="AG234" s="29"/>
      <c r="AI234" s="29"/>
      <c r="AN234" s="31"/>
      <c r="AR234"/>
      <c r="AS234"/>
      <c r="AT234"/>
      <c r="AU234"/>
      <c r="AV234"/>
      <c r="AX234"/>
      <c r="AY234"/>
      <c r="AZ234"/>
      <c r="BA234"/>
      <c r="BB234"/>
    </row>
    <row r="235" spans="3:54" s="2" customFormat="1" ht="12.75">
      <c r="C235" s="6"/>
      <c r="D235" s="26"/>
      <c r="E235" s="6"/>
      <c r="F235" s="26"/>
      <c r="H235" s="29"/>
      <c r="I235" s="29"/>
      <c r="K235" s="6"/>
      <c r="L235" s="8"/>
      <c r="M235" s="6"/>
      <c r="N235" s="8"/>
      <c r="P235" s="29"/>
      <c r="Q235" s="29"/>
      <c r="S235" s="6"/>
      <c r="T235" s="8"/>
      <c r="U235" s="6"/>
      <c r="V235" s="8"/>
      <c r="X235" s="29"/>
      <c r="Y235" s="29"/>
      <c r="AA235" s="6"/>
      <c r="AB235" s="8"/>
      <c r="AC235" s="6"/>
      <c r="AD235" s="8"/>
      <c r="AF235" s="29"/>
      <c r="AG235" s="29"/>
      <c r="AI235" s="29"/>
      <c r="AN235" s="31"/>
      <c r="AR235"/>
      <c r="AS235"/>
      <c r="AT235"/>
      <c r="AU235"/>
      <c r="AV235"/>
      <c r="AX235"/>
      <c r="AY235"/>
      <c r="AZ235"/>
      <c r="BA235"/>
      <c r="BB235"/>
    </row>
    <row r="236" spans="3:54" s="2" customFormat="1" ht="12.75">
      <c r="C236" s="6"/>
      <c r="D236" s="26"/>
      <c r="E236" s="6"/>
      <c r="F236" s="26"/>
      <c r="H236" s="29"/>
      <c r="I236" s="29"/>
      <c r="K236" s="6"/>
      <c r="L236" s="8"/>
      <c r="M236" s="6"/>
      <c r="N236" s="8"/>
      <c r="P236" s="29"/>
      <c r="Q236" s="29"/>
      <c r="S236" s="6"/>
      <c r="T236" s="8"/>
      <c r="U236" s="6"/>
      <c r="V236" s="8"/>
      <c r="X236" s="29"/>
      <c r="Y236" s="29"/>
      <c r="AA236" s="6"/>
      <c r="AB236" s="8"/>
      <c r="AC236" s="6"/>
      <c r="AD236" s="8"/>
      <c r="AF236" s="29"/>
      <c r="AG236" s="29"/>
      <c r="AI236" s="29"/>
      <c r="AN236" s="31"/>
      <c r="AR236"/>
      <c r="AS236"/>
      <c r="AT236"/>
      <c r="AU236"/>
      <c r="AV236"/>
      <c r="AX236"/>
      <c r="AY236"/>
      <c r="AZ236"/>
      <c r="BA236"/>
      <c r="BB236"/>
    </row>
    <row r="237" spans="3:54" s="2" customFormat="1" ht="12.75">
      <c r="C237" s="6"/>
      <c r="D237" s="26"/>
      <c r="E237" s="6"/>
      <c r="F237" s="26"/>
      <c r="H237" s="29"/>
      <c r="I237" s="29"/>
      <c r="K237" s="6"/>
      <c r="L237" s="8"/>
      <c r="M237" s="6"/>
      <c r="N237" s="8"/>
      <c r="P237" s="29"/>
      <c r="Q237" s="29"/>
      <c r="S237" s="6"/>
      <c r="T237" s="8"/>
      <c r="U237" s="6"/>
      <c r="V237" s="8"/>
      <c r="X237" s="29"/>
      <c r="Y237" s="29"/>
      <c r="AA237" s="6"/>
      <c r="AB237" s="8"/>
      <c r="AC237" s="6"/>
      <c r="AD237" s="8"/>
      <c r="AF237" s="29"/>
      <c r="AG237" s="29"/>
      <c r="AI237" s="29"/>
      <c r="AN237" s="31"/>
      <c r="AR237"/>
      <c r="AS237"/>
      <c r="AT237"/>
      <c r="AU237"/>
      <c r="AV237"/>
      <c r="AX237"/>
      <c r="AY237"/>
      <c r="AZ237"/>
      <c r="BA237"/>
      <c r="BB237"/>
    </row>
    <row r="238" spans="3:54" s="2" customFormat="1" ht="12.75">
      <c r="C238" s="6"/>
      <c r="D238" s="26"/>
      <c r="E238" s="6"/>
      <c r="F238" s="26"/>
      <c r="H238" s="29"/>
      <c r="I238" s="29"/>
      <c r="K238" s="6"/>
      <c r="L238" s="8"/>
      <c r="M238" s="6"/>
      <c r="N238" s="8"/>
      <c r="P238" s="29"/>
      <c r="Q238" s="29"/>
      <c r="S238" s="6"/>
      <c r="T238" s="8"/>
      <c r="U238" s="6"/>
      <c r="V238" s="8"/>
      <c r="X238" s="29"/>
      <c r="Y238" s="29"/>
      <c r="AA238" s="6"/>
      <c r="AB238" s="8"/>
      <c r="AC238" s="6"/>
      <c r="AD238" s="8"/>
      <c r="AF238" s="29"/>
      <c r="AG238" s="29"/>
      <c r="AI238" s="29"/>
      <c r="AN238" s="31"/>
      <c r="AR238"/>
      <c r="AS238"/>
      <c r="AT238"/>
      <c r="AU238"/>
      <c r="AV238"/>
      <c r="AX238"/>
      <c r="AY238"/>
      <c r="AZ238"/>
      <c r="BA238"/>
      <c r="BB238"/>
    </row>
    <row r="239" spans="3:54" s="2" customFormat="1" ht="12.75">
      <c r="C239" s="6"/>
      <c r="D239" s="26"/>
      <c r="E239" s="6"/>
      <c r="F239" s="26"/>
      <c r="H239" s="29"/>
      <c r="I239" s="29"/>
      <c r="K239" s="6"/>
      <c r="L239" s="8"/>
      <c r="M239" s="6"/>
      <c r="N239" s="8"/>
      <c r="P239" s="29"/>
      <c r="Q239" s="29"/>
      <c r="S239" s="6"/>
      <c r="T239" s="8"/>
      <c r="U239" s="6"/>
      <c r="V239" s="8"/>
      <c r="X239" s="29"/>
      <c r="Y239" s="29"/>
      <c r="AA239" s="6"/>
      <c r="AB239" s="8"/>
      <c r="AC239" s="6"/>
      <c r="AD239" s="8"/>
      <c r="AF239" s="29"/>
      <c r="AG239" s="29"/>
      <c r="AI239" s="29"/>
      <c r="AN239" s="31"/>
      <c r="AR239"/>
      <c r="AS239"/>
      <c r="AT239"/>
      <c r="AU239"/>
      <c r="AV239"/>
      <c r="AX239"/>
      <c r="AY239"/>
      <c r="AZ239"/>
      <c r="BA239"/>
      <c r="BB239"/>
    </row>
    <row r="240" spans="3:54" s="2" customFormat="1" ht="12.75">
      <c r="C240" s="6"/>
      <c r="D240" s="26"/>
      <c r="E240" s="6"/>
      <c r="F240" s="26"/>
      <c r="H240" s="29"/>
      <c r="I240" s="29"/>
      <c r="K240" s="6"/>
      <c r="L240" s="8"/>
      <c r="M240" s="6"/>
      <c r="N240" s="8"/>
      <c r="P240" s="29"/>
      <c r="Q240" s="29"/>
      <c r="S240" s="6"/>
      <c r="T240" s="8"/>
      <c r="U240" s="6"/>
      <c r="V240" s="8"/>
      <c r="X240" s="29"/>
      <c r="Y240" s="29"/>
      <c r="AA240" s="6"/>
      <c r="AB240" s="8"/>
      <c r="AC240" s="6"/>
      <c r="AD240" s="8"/>
      <c r="AF240" s="29"/>
      <c r="AG240" s="29"/>
      <c r="AI240" s="29"/>
      <c r="AN240" s="31"/>
      <c r="AR240"/>
      <c r="AS240"/>
      <c r="AT240"/>
      <c r="AU240"/>
      <c r="AV240"/>
      <c r="AX240"/>
      <c r="AY240"/>
      <c r="AZ240"/>
      <c r="BA240"/>
      <c r="BB240"/>
    </row>
    <row r="241" spans="3:54" s="2" customFormat="1" ht="12.75">
      <c r="C241" s="6"/>
      <c r="D241" s="26"/>
      <c r="E241" s="6"/>
      <c r="F241" s="26"/>
      <c r="H241" s="29"/>
      <c r="I241" s="29"/>
      <c r="K241" s="6"/>
      <c r="L241" s="8"/>
      <c r="M241" s="6"/>
      <c r="N241" s="8"/>
      <c r="P241" s="29"/>
      <c r="Q241" s="29"/>
      <c r="S241" s="6"/>
      <c r="T241" s="8"/>
      <c r="U241" s="6"/>
      <c r="V241" s="8"/>
      <c r="X241" s="29"/>
      <c r="Y241" s="29"/>
      <c r="AA241" s="6"/>
      <c r="AB241" s="8"/>
      <c r="AC241" s="6"/>
      <c r="AD241" s="8"/>
      <c r="AF241" s="29"/>
      <c r="AG241" s="29"/>
      <c r="AI241" s="29"/>
      <c r="AN241" s="31"/>
      <c r="AR241"/>
      <c r="AS241"/>
      <c r="AT241"/>
      <c r="AU241"/>
      <c r="AV241"/>
      <c r="AX241"/>
      <c r="AY241"/>
      <c r="AZ241"/>
      <c r="BA241"/>
      <c r="BB241"/>
    </row>
    <row r="242" spans="3:54" s="2" customFormat="1" ht="12.75">
      <c r="C242" s="6"/>
      <c r="D242" s="26"/>
      <c r="E242" s="6"/>
      <c r="F242" s="26"/>
      <c r="H242" s="29"/>
      <c r="I242" s="29"/>
      <c r="K242" s="6"/>
      <c r="L242" s="8"/>
      <c r="M242" s="6"/>
      <c r="N242" s="8"/>
      <c r="P242" s="29"/>
      <c r="Q242" s="29"/>
      <c r="S242" s="6"/>
      <c r="T242" s="8"/>
      <c r="U242" s="6"/>
      <c r="V242" s="8"/>
      <c r="X242" s="29"/>
      <c r="Y242" s="29"/>
      <c r="AA242" s="6"/>
      <c r="AB242" s="8"/>
      <c r="AC242" s="6"/>
      <c r="AD242" s="8"/>
      <c r="AF242" s="29"/>
      <c r="AG242" s="29"/>
      <c r="AI242" s="29"/>
      <c r="AN242" s="31"/>
      <c r="AR242"/>
      <c r="AS242"/>
      <c r="AT242"/>
      <c r="AU242"/>
      <c r="AV242"/>
      <c r="AX242"/>
      <c r="AY242"/>
      <c r="AZ242"/>
      <c r="BA242"/>
      <c r="BB242"/>
    </row>
    <row r="243" spans="3:54" s="2" customFormat="1" ht="12.75">
      <c r="C243" s="6"/>
      <c r="D243" s="26"/>
      <c r="E243" s="6"/>
      <c r="F243" s="26"/>
      <c r="H243" s="29"/>
      <c r="I243" s="29"/>
      <c r="K243" s="6"/>
      <c r="L243" s="8"/>
      <c r="M243" s="6"/>
      <c r="N243" s="8"/>
      <c r="P243" s="29"/>
      <c r="Q243" s="29"/>
      <c r="S243" s="6"/>
      <c r="T243" s="8"/>
      <c r="U243" s="6"/>
      <c r="V243" s="8"/>
      <c r="X243" s="29"/>
      <c r="Y243" s="29"/>
      <c r="AA243" s="6"/>
      <c r="AB243" s="8"/>
      <c r="AC243" s="6"/>
      <c r="AD243" s="8"/>
      <c r="AF243" s="29"/>
      <c r="AG243" s="29"/>
      <c r="AI243" s="29"/>
      <c r="AN243" s="31"/>
      <c r="AR243"/>
      <c r="AS243"/>
      <c r="AT243"/>
      <c r="AU243"/>
      <c r="AV243"/>
      <c r="AX243"/>
      <c r="AY243"/>
      <c r="AZ243"/>
      <c r="BA243"/>
      <c r="BB243"/>
    </row>
    <row r="244" spans="3:54" s="2" customFormat="1" ht="12.75">
      <c r="C244" s="6"/>
      <c r="D244" s="26"/>
      <c r="E244" s="6"/>
      <c r="F244" s="26"/>
      <c r="H244" s="29"/>
      <c r="I244" s="29"/>
      <c r="K244" s="6"/>
      <c r="L244" s="8"/>
      <c r="M244" s="6"/>
      <c r="N244" s="8"/>
      <c r="P244" s="29"/>
      <c r="Q244" s="29"/>
      <c r="S244" s="6"/>
      <c r="T244" s="8"/>
      <c r="U244" s="6"/>
      <c r="V244" s="8"/>
      <c r="X244" s="29"/>
      <c r="Y244" s="29"/>
      <c r="AA244" s="6"/>
      <c r="AB244" s="8"/>
      <c r="AC244" s="6"/>
      <c r="AD244" s="8"/>
      <c r="AF244" s="29"/>
      <c r="AG244" s="29"/>
      <c r="AI244" s="29"/>
      <c r="AN244" s="31"/>
      <c r="AR244"/>
      <c r="AS244"/>
      <c r="AT244"/>
      <c r="AU244"/>
      <c r="AV244"/>
      <c r="AX244"/>
      <c r="AY244"/>
      <c r="AZ244"/>
      <c r="BA244"/>
      <c r="BB244"/>
    </row>
    <row r="245" spans="3:54" s="2" customFormat="1" ht="12.75">
      <c r="C245" s="6"/>
      <c r="D245" s="26"/>
      <c r="E245" s="6"/>
      <c r="F245" s="26"/>
      <c r="H245" s="29"/>
      <c r="I245" s="29"/>
      <c r="K245" s="6"/>
      <c r="L245" s="8"/>
      <c r="M245" s="6"/>
      <c r="N245" s="8"/>
      <c r="P245" s="29"/>
      <c r="Q245" s="29"/>
      <c r="S245" s="6"/>
      <c r="T245" s="8"/>
      <c r="U245" s="6"/>
      <c r="V245" s="8"/>
      <c r="X245" s="29"/>
      <c r="Y245" s="29"/>
      <c r="AA245" s="6"/>
      <c r="AB245" s="8"/>
      <c r="AC245" s="6"/>
      <c r="AD245" s="8"/>
      <c r="AF245" s="29"/>
      <c r="AG245" s="29"/>
      <c r="AI245" s="29"/>
      <c r="AN245" s="31"/>
      <c r="AR245"/>
      <c r="AS245"/>
      <c r="AT245"/>
      <c r="AU245"/>
      <c r="AV245"/>
      <c r="AX245"/>
      <c r="AY245"/>
      <c r="AZ245"/>
      <c r="BA245"/>
      <c r="BB245"/>
    </row>
    <row r="246" spans="3:54" s="2" customFormat="1" ht="12.75">
      <c r="C246" s="6"/>
      <c r="D246" s="26"/>
      <c r="E246" s="6"/>
      <c r="F246" s="26"/>
      <c r="H246" s="29"/>
      <c r="I246" s="29"/>
      <c r="K246" s="6"/>
      <c r="L246" s="8"/>
      <c r="M246" s="6"/>
      <c r="N246" s="8"/>
      <c r="P246" s="29"/>
      <c r="Q246" s="29"/>
      <c r="S246" s="6"/>
      <c r="T246" s="8"/>
      <c r="U246" s="6"/>
      <c r="V246" s="8"/>
      <c r="X246" s="29"/>
      <c r="Y246" s="29"/>
      <c r="AA246" s="6"/>
      <c r="AB246" s="8"/>
      <c r="AC246" s="6"/>
      <c r="AD246" s="8"/>
      <c r="AF246" s="29"/>
      <c r="AG246" s="29"/>
      <c r="AI246" s="29"/>
      <c r="AN246" s="31"/>
      <c r="AR246"/>
      <c r="AS246"/>
      <c r="AT246"/>
      <c r="AU246"/>
      <c r="AV246"/>
      <c r="AX246"/>
      <c r="AY246"/>
      <c r="AZ246"/>
      <c r="BA246"/>
      <c r="BB246"/>
    </row>
    <row r="247" spans="3:54" s="2" customFormat="1" ht="12.75">
      <c r="C247" s="6"/>
      <c r="D247" s="26"/>
      <c r="E247" s="6"/>
      <c r="F247" s="26"/>
      <c r="H247" s="29"/>
      <c r="I247" s="29"/>
      <c r="K247" s="6"/>
      <c r="L247" s="8"/>
      <c r="M247" s="6"/>
      <c r="N247" s="8"/>
      <c r="P247" s="29"/>
      <c r="Q247" s="29"/>
      <c r="S247" s="6"/>
      <c r="T247" s="8"/>
      <c r="U247" s="6"/>
      <c r="V247" s="8"/>
      <c r="X247" s="29"/>
      <c r="Y247" s="29"/>
      <c r="AA247" s="6"/>
      <c r="AB247" s="8"/>
      <c r="AC247" s="6"/>
      <c r="AD247" s="8"/>
      <c r="AF247" s="29"/>
      <c r="AG247" s="29"/>
      <c r="AI247" s="29"/>
      <c r="AN247" s="31"/>
      <c r="AR247"/>
      <c r="AS247"/>
      <c r="AT247"/>
      <c r="AU247"/>
      <c r="AV247"/>
      <c r="AX247"/>
      <c r="AY247"/>
      <c r="AZ247"/>
      <c r="BA247"/>
      <c r="BB247"/>
    </row>
    <row r="248" spans="3:54" s="2" customFormat="1" ht="12.75">
      <c r="C248" s="6"/>
      <c r="D248" s="26"/>
      <c r="E248" s="6"/>
      <c r="F248" s="26"/>
      <c r="H248" s="29"/>
      <c r="I248" s="29"/>
      <c r="K248" s="6"/>
      <c r="L248" s="8"/>
      <c r="M248" s="6"/>
      <c r="N248" s="8"/>
      <c r="P248" s="29"/>
      <c r="Q248" s="29"/>
      <c r="S248" s="6"/>
      <c r="T248" s="8"/>
      <c r="U248" s="6"/>
      <c r="V248" s="8"/>
      <c r="X248" s="29"/>
      <c r="Y248" s="29"/>
      <c r="AA248" s="6"/>
      <c r="AB248" s="8"/>
      <c r="AC248" s="6"/>
      <c r="AD248" s="8"/>
      <c r="AF248" s="29"/>
      <c r="AG248" s="29"/>
      <c r="AI248" s="29"/>
      <c r="AN248" s="31"/>
      <c r="AR248"/>
      <c r="AS248"/>
      <c r="AT248"/>
      <c r="AU248"/>
      <c r="AV248"/>
      <c r="AX248"/>
      <c r="AY248"/>
      <c r="AZ248"/>
      <c r="BA248"/>
      <c r="BB248"/>
    </row>
    <row r="249" spans="3:54" s="2" customFormat="1" ht="12.75">
      <c r="C249" s="6"/>
      <c r="D249" s="26"/>
      <c r="E249" s="6"/>
      <c r="F249" s="26"/>
      <c r="H249" s="29"/>
      <c r="I249" s="29"/>
      <c r="K249" s="6"/>
      <c r="L249" s="8"/>
      <c r="M249" s="6"/>
      <c r="N249" s="8"/>
      <c r="P249" s="29"/>
      <c r="Q249" s="29"/>
      <c r="S249" s="6"/>
      <c r="T249" s="8"/>
      <c r="U249" s="6"/>
      <c r="V249" s="8"/>
      <c r="X249" s="29"/>
      <c r="Y249" s="29"/>
      <c r="AA249" s="6"/>
      <c r="AB249" s="8"/>
      <c r="AC249" s="6"/>
      <c r="AD249" s="8"/>
      <c r="AF249" s="29"/>
      <c r="AG249" s="29"/>
      <c r="AI249" s="29"/>
      <c r="AN249" s="31"/>
      <c r="AR249"/>
      <c r="AS249"/>
      <c r="AT249"/>
      <c r="AU249"/>
      <c r="AV249"/>
      <c r="AX249"/>
      <c r="AY249"/>
      <c r="AZ249"/>
      <c r="BA249"/>
      <c r="BB249"/>
    </row>
    <row r="250" spans="3:54" s="2" customFormat="1" ht="12.75">
      <c r="C250" s="6"/>
      <c r="D250" s="26"/>
      <c r="E250" s="6"/>
      <c r="F250" s="26"/>
      <c r="H250" s="29"/>
      <c r="I250" s="29"/>
      <c r="K250" s="6"/>
      <c r="L250" s="8"/>
      <c r="M250" s="6"/>
      <c r="N250" s="8"/>
      <c r="P250" s="29"/>
      <c r="Q250" s="29"/>
      <c r="S250" s="6"/>
      <c r="T250" s="8"/>
      <c r="U250" s="6"/>
      <c r="V250" s="8"/>
      <c r="X250" s="29"/>
      <c r="Y250" s="29"/>
      <c r="AA250" s="6"/>
      <c r="AB250" s="8"/>
      <c r="AC250" s="6"/>
      <c r="AD250" s="8"/>
      <c r="AF250" s="29"/>
      <c r="AG250" s="29"/>
      <c r="AI250" s="29"/>
      <c r="AN250" s="31"/>
      <c r="AR250"/>
      <c r="AS250"/>
      <c r="AT250"/>
      <c r="AU250"/>
      <c r="AV250"/>
      <c r="AX250"/>
      <c r="AY250"/>
      <c r="AZ250"/>
      <c r="BA250"/>
      <c r="BB250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0" r:id="rId6"/>
  <legacyDrawing r:id="rId5"/>
  <oleObjects>
    <oleObject progId="MS_ClipArt_Gallery" shapeId="127893" r:id="rId1"/>
    <oleObject progId="MS_ClipArt_Gallery" shapeId="140557" r:id="rId2"/>
    <oleObject progId="MS_ClipArt_Gallery" shapeId="144228" r:id="rId3"/>
    <oleObject progId="MS_ClipArt_Gallery" shapeId="14583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15.7109375" style="183" customWidth="1"/>
    <col min="2" max="5" width="9.140625" style="184" customWidth="1"/>
    <col min="6" max="16384" width="9.140625" style="183" customWidth="1"/>
  </cols>
  <sheetData>
    <row r="1" spans="2:5" ht="19.5">
      <c r="B1" s="184" t="s">
        <v>71</v>
      </c>
      <c r="C1" s="184" t="s">
        <v>73</v>
      </c>
      <c r="D1" s="184" t="s">
        <v>72</v>
      </c>
      <c r="E1" s="185" t="s">
        <v>4</v>
      </c>
    </row>
    <row r="2" spans="1:5" ht="18.75">
      <c r="A2" s="186" t="s">
        <v>49</v>
      </c>
      <c r="B2" s="187">
        <v>56</v>
      </c>
      <c r="C2" s="187">
        <v>26</v>
      </c>
      <c r="D2" s="187">
        <v>60</v>
      </c>
      <c r="E2" s="187">
        <f aca="true" t="shared" si="0" ref="E2:E33">D2+C2+B2</f>
        <v>142</v>
      </c>
    </row>
    <row r="3" spans="1:5" ht="18.75">
      <c r="A3" s="186" t="s">
        <v>35</v>
      </c>
      <c r="B3" s="187">
        <v>46</v>
      </c>
      <c r="C3" s="187">
        <v>46</v>
      </c>
      <c r="D3" s="187">
        <v>28</v>
      </c>
      <c r="E3" s="187">
        <f t="shared" si="0"/>
        <v>120</v>
      </c>
    </row>
    <row r="4" spans="1:5" ht="18.75">
      <c r="A4" s="186" t="s">
        <v>32</v>
      </c>
      <c r="B4" s="187">
        <v>35</v>
      </c>
      <c r="C4" s="187">
        <v>36</v>
      </c>
      <c r="D4" s="187">
        <v>36</v>
      </c>
      <c r="E4" s="187">
        <f t="shared" si="0"/>
        <v>107</v>
      </c>
    </row>
    <row r="5" spans="1:5" ht="18.75">
      <c r="A5" s="186" t="s">
        <v>34</v>
      </c>
      <c r="B5" s="187">
        <v>42</v>
      </c>
      <c r="C5" s="187">
        <v>24</v>
      </c>
      <c r="D5" s="187">
        <v>34</v>
      </c>
      <c r="E5" s="187">
        <f t="shared" si="0"/>
        <v>100</v>
      </c>
    </row>
    <row r="6" spans="1:5" ht="18.75">
      <c r="A6" s="186" t="s">
        <v>60</v>
      </c>
      <c r="B6" s="187">
        <v>37</v>
      </c>
      <c r="C6" s="187">
        <v>35</v>
      </c>
      <c r="D6" s="187">
        <v>16</v>
      </c>
      <c r="E6" s="187">
        <f t="shared" si="0"/>
        <v>88</v>
      </c>
    </row>
    <row r="7" spans="1:5" ht="18.75">
      <c r="A7" s="186" t="s">
        <v>65</v>
      </c>
      <c r="B7" s="187"/>
      <c r="C7" s="187">
        <v>36</v>
      </c>
      <c r="D7" s="187">
        <v>37</v>
      </c>
      <c r="E7" s="187">
        <f t="shared" si="0"/>
        <v>73</v>
      </c>
    </row>
    <row r="8" spans="1:5" ht="18.75">
      <c r="A8" s="186" t="s">
        <v>55</v>
      </c>
      <c r="B8" s="187">
        <v>2</v>
      </c>
      <c r="C8" s="187">
        <v>31</v>
      </c>
      <c r="D8" s="187">
        <v>34</v>
      </c>
      <c r="E8" s="187">
        <f t="shared" si="0"/>
        <v>67</v>
      </c>
    </row>
    <row r="9" spans="1:5" ht="18.75">
      <c r="A9" s="186" t="s">
        <v>64</v>
      </c>
      <c r="B9" s="187"/>
      <c r="C9" s="187">
        <v>38</v>
      </c>
      <c r="D9" s="187">
        <v>28</v>
      </c>
      <c r="E9" s="187">
        <f t="shared" si="0"/>
        <v>66</v>
      </c>
    </row>
    <row r="10" spans="1:5" ht="18.75">
      <c r="A10" s="186" t="s">
        <v>61</v>
      </c>
      <c r="B10" s="187">
        <v>11</v>
      </c>
      <c r="C10" s="187">
        <v>27</v>
      </c>
      <c r="D10" s="187">
        <v>28</v>
      </c>
      <c r="E10" s="187">
        <f t="shared" si="0"/>
        <v>66</v>
      </c>
    </row>
    <row r="11" spans="1:5" ht="18.75">
      <c r="A11" s="186" t="s">
        <v>39</v>
      </c>
      <c r="B11" s="187">
        <v>39</v>
      </c>
      <c r="C11" s="187">
        <v>20</v>
      </c>
      <c r="D11" s="187"/>
      <c r="E11" s="187">
        <f t="shared" si="0"/>
        <v>59</v>
      </c>
    </row>
    <row r="12" spans="1:5" ht="18.75">
      <c r="A12" s="186" t="s">
        <v>54</v>
      </c>
      <c r="B12" s="187">
        <v>12</v>
      </c>
      <c r="C12" s="187">
        <v>18</v>
      </c>
      <c r="D12" s="187">
        <v>28</v>
      </c>
      <c r="E12" s="187">
        <f t="shared" si="0"/>
        <v>58</v>
      </c>
    </row>
    <row r="13" spans="1:5" ht="18.75">
      <c r="A13" s="186" t="s">
        <v>62</v>
      </c>
      <c r="B13" s="187">
        <v>28</v>
      </c>
      <c r="C13" s="187">
        <v>29</v>
      </c>
      <c r="D13" s="187"/>
      <c r="E13" s="187">
        <f t="shared" si="0"/>
        <v>57</v>
      </c>
    </row>
    <row r="14" spans="1:5" ht="18.75">
      <c r="A14" s="186" t="s">
        <v>43</v>
      </c>
      <c r="B14" s="187">
        <v>11</v>
      </c>
      <c r="C14" s="187">
        <v>21</v>
      </c>
      <c r="D14" s="187">
        <v>21</v>
      </c>
      <c r="E14" s="187">
        <f t="shared" si="0"/>
        <v>53</v>
      </c>
    </row>
    <row r="15" spans="1:5" ht="18.75">
      <c r="A15" s="186" t="s">
        <v>52</v>
      </c>
      <c r="B15" s="187">
        <v>0</v>
      </c>
      <c r="C15" s="187">
        <v>34</v>
      </c>
      <c r="D15" s="187">
        <v>19</v>
      </c>
      <c r="E15" s="187">
        <f t="shared" si="0"/>
        <v>53</v>
      </c>
    </row>
    <row r="16" spans="1:5" ht="18.75">
      <c r="A16" s="186" t="s">
        <v>56</v>
      </c>
      <c r="B16" s="187">
        <v>19</v>
      </c>
      <c r="C16" s="187">
        <v>16</v>
      </c>
      <c r="D16" s="187">
        <v>13</v>
      </c>
      <c r="E16" s="187">
        <f t="shared" si="0"/>
        <v>48</v>
      </c>
    </row>
    <row r="17" spans="1:5" ht="18.75">
      <c r="A17" s="186" t="s">
        <v>63</v>
      </c>
      <c r="B17" s="187">
        <v>0</v>
      </c>
      <c r="C17" s="187">
        <v>23</v>
      </c>
      <c r="D17" s="187">
        <v>24</v>
      </c>
      <c r="E17" s="187">
        <f t="shared" si="0"/>
        <v>47</v>
      </c>
    </row>
    <row r="18" spans="1:5" ht="18.75">
      <c r="A18" s="186" t="s">
        <v>58</v>
      </c>
      <c r="B18" s="187">
        <v>44</v>
      </c>
      <c r="C18" s="187"/>
      <c r="D18" s="187"/>
      <c r="E18" s="187">
        <f t="shared" si="0"/>
        <v>44</v>
      </c>
    </row>
    <row r="19" spans="1:5" ht="18.75">
      <c r="A19" s="186" t="s">
        <v>67</v>
      </c>
      <c r="B19" s="187"/>
      <c r="C19" s="187">
        <v>16</v>
      </c>
      <c r="D19" s="187">
        <v>24</v>
      </c>
      <c r="E19" s="187">
        <f t="shared" si="0"/>
        <v>40</v>
      </c>
    </row>
    <row r="20" spans="1:5" ht="18.75">
      <c r="A20" s="186" t="s">
        <v>70</v>
      </c>
      <c r="B20" s="187"/>
      <c r="C20" s="187"/>
      <c r="D20" s="187">
        <v>36</v>
      </c>
      <c r="E20" s="187">
        <f t="shared" si="0"/>
        <v>36</v>
      </c>
    </row>
    <row r="21" spans="1:5" ht="18.75">
      <c r="A21" s="186" t="s">
        <v>42</v>
      </c>
      <c r="B21" s="187">
        <v>9</v>
      </c>
      <c r="C21" s="187">
        <v>21</v>
      </c>
      <c r="D21" s="187">
        <v>3</v>
      </c>
      <c r="E21" s="187">
        <f t="shared" si="0"/>
        <v>33</v>
      </c>
    </row>
    <row r="22" spans="1:5" ht="18.75">
      <c r="A22" s="186" t="s">
        <v>33</v>
      </c>
      <c r="B22" s="187">
        <v>10</v>
      </c>
      <c r="C22" s="187">
        <v>14</v>
      </c>
      <c r="D22" s="187">
        <v>7</v>
      </c>
      <c r="E22" s="187">
        <f t="shared" si="0"/>
        <v>31</v>
      </c>
    </row>
    <row r="23" spans="1:5" ht="18.75">
      <c r="A23" s="186" t="s">
        <v>59</v>
      </c>
      <c r="B23" s="187">
        <v>0</v>
      </c>
      <c r="C23" s="187">
        <v>23</v>
      </c>
      <c r="D23" s="187">
        <v>6</v>
      </c>
      <c r="E23" s="187">
        <f t="shared" si="0"/>
        <v>29</v>
      </c>
    </row>
    <row r="24" spans="1:5" ht="18.75">
      <c r="A24" s="186" t="s">
        <v>40</v>
      </c>
      <c r="B24" s="187">
        <v>26</v>
      </c>
      <c r="C24" s="187"/>
      <c r="D24" s="187"/>
      <c r="E24" s="187">
        <f t="shared" si="0"/>
        <v>26</v>
      </c>
    </row>
    <row r="25" spans="1:5" ht="18.75">
      <c r="A25" s="186" t="s">
        <v>66</v>
      </c>
      <c r="B25" s="187"/>
      <c r="C25" s="187">
        <v>21</v>
      </c>
      <c r="D25" s="187"/>
      <c r="E25" s="187">
        <f t="shared" si="0"/>
        <v>21</v>
      </c>
    </row>
    <row r="26" spans="1:5" ht="18.75">
      <c r="A26" s="186" t="s">
        <v>41</v>
      </c>
      <c r="B26" s="187">
        <v>4</v>
      </c>
      <c r="C26" s="187">
        <v>12</v>
      </c>
      <c r="D26" s="187">
        <v>5</v>
      </c>
      <c r="E26" s="187">
        <f t="shared" si="0"/>
        <v>21</v>
      </c>
    </row>
    <row r="27" spans="1:5" ht="18.75">
      <c r="A27" s="186" t="s">
        <v>36</v>
      </c>
      <c r="B27" s="187">
        <v>0</v>
      </c>
      <c r="C27" s="187">
        <v>6</v>
      </c>
      <c r="D27" s="187">
        <v>14</v>
      </c>
      <c r="E27" s="187">
        <f t="shared" si="0"/>
        <v>20</v>
      </c>
    </row>
    <row r="28" spans="1:5" ht="18.75">
      <c r="A28" s="186" t="s">
        <v>51</v>
      </c>
      <c r="B28" s="187">
        <v>18</v>
      </c>
      <c r="C28" s="187"/>
      <c r="D28" s="187"/>
      <c r="E28" s="187">
        <f t="shared" si="0"/>
        <v>18</v>
      </c>
    </row>
    <row r="29" spans="1:5" ht="18.75">
      <c r="A29" s="186" t="s">
        <v>53</v>
      </c>
      <c r="B29" s="187">
        <v>13</v>
      </c>
      <c r="C29" s="187"/>
      <c r="D29" s="187"/>
      <c r="E29" s="187">
        <f t="shared" si="0"/>
        <v>13</v>
      </c>
    </row>
    <row r="30" spans="1:5" ht="18.75">
      <c r="A30" s="186" t="s">
        <v>57</v>
      </c>
      <c r="B30" s="187">
        <v>13</v>
      </c>
      <c r="C30" s="187"/>
      <c r="D30" s="187"/>
      <c r="E30" s="187">
        <f t="shared" si="0"/>
        <v>13</v>
      </c>
    </row>
    <row r="31" spans="1:5" ht="18.75">
      <c r="A31" s="186" t="s">
        <v>50</v>
      </c>
      <c r="B31" s="187">
        <v>7</v>
      </c>
      <c r="C31" s="187"/>
      <c r="D31" s="187"/>
      <c r="E31" s="187">
        <f t="shared" si="0"/>
        <v>7</v>
      </c>
    </row>
    <row r="32" spans="1:5" ht="18.75">
      <c r="A32" s="186" t="s">
        <v>68</v>
      </c>
      <c r="B32" s="187"/>
      <c r="C32" s="187">
        <v>6</v>
      </c>
      <c r="D32" s="187"/>
      <c r="E32" s="187">
        <f t="shared" si="0"/>
        <v>6</v>
      </c>
    </row>
    <row r="33" spans="1:5" ht="18.75">
      <c r="A33" s="186" t="s">
        <v>69</v>
      </c>
      <c r="B33" s="187"/>
      <c r="C33" s="187">
        <v>6</v>
      </c>
      <c r="D33" s="187"/>
      <c r="E33" s="187">
        <f t="shared" si="0"/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Ed.Sevenich</dc:title>
  <dc:subject/>
  <dc:creator>Ed.Sevenich</dc:creator>
  <cp:keywords/>
  <dc:description/>
  <cp:lastModifiedBy>Jan Fermont</cp:lastModifiedBy>
  <cp:lastPrinted>2020-06-26T17:13:08Z</cp:lastPrinted>
  <dcterms:created xsi:type="dcterms:W3CDTF">1998-05-18T07:08:23Z</dcterms:created>
  <dcterms:modified xsi:type="dcterms:W3CDTF">2022-04-28T19:21:10Z</dcterms:modified>
  <cp:category/>
  <cp:version/>
  <cp:contentType/>
  <cp:contentStatus/>
</cp:coreProperties>
</file>